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" yWindow="135" windowWidth="11355" windowHeight="11520" tabRatio="764"/>
  </bookViews>
  <sheets>
    <sheet name="세출_일반" sheetId="24" r:id="rId1"/>
    <sheet name="첨부물" sheetId="31" r:id="rId2"/>
    <sheet name="세입_특별" sheetId="25" state="hidden" r:id="rId3"/>
    <sheet name="세출_특별" sheetId="26" state="hidden" r:id="rId4"/>
    <sheet name="총괄표_기금" sheetId="29" state="hidden" r:id="rId5"/>
    <sheet name="세입_기금" sheetId="30" state="hidden" r:id="rId6"/>
    <sheet name="세출_기금" sheetId="27" state="hidden" r:id="rId7"/>
  </sheets>
  <definedNames>
    <definedName name="_xlnm._FilterDatabase" localSheetId="5" hidden="1">세입_기금!$B$5:$I$5</definedName>
    <definedName name="_xlnm._FilterDatabase" localSheetId="2" hidden="1">세입_특별!$C$5:$N$9</definedName>
    <definedName name="_xlnm._FilterDatabase" localSheetId="6" hidden="1">세출_기금!$B$5:$I$5</definedName>
    <definedName name="_xlnm._FilterDatabase" localSheetId="0" hidden="1">세출_일반!$A$5:$M$16</definedName>
    <definedName name="_xlnm._FilterDatabase" localSheetId="3" hidden="1">세출_특별!$C$5:$O$5</definedName>
    <definedName name="_xlnm._FilterDatabase" localSheetId="1" hidden="1">첨부물!$A$5:$M$16</definedName>
    <definedName name="_xlnm.Print_Area" localSheetId="2">세입_특별!$A$1:$M$36</definedName>
    <definedName name="_xlnm.Print_Area" localSheetId="0">세출_일반!$A$1:$I$16</definedName>
    <definedName name="_xlnm.Print_Area" localSheetId="3">세출_특별!$A$1:$M$36</definedName>
    <definedName name="_xlnm.Print_Area" localSheetId="1">첨부물!$A$1:$I$16</definedName>
    <definedName name="_xlnm.Print_Area" localSheetId="4">총괄표_기금!$B$1:$H$25</definedName>
    <definedName name="_xlnm.Print_Titles" localSheetId="5">세입_기금!$3:$5</definedName>
    <definedName name="_xlnm.Print_Titles" localSheetId="2">세입_특별!$3:$5</definedName>
    <definedName name="_xlnm.Print_Titles" localSheetId="6">세출_기금!$3:$5</definedName>
    <definedName name="_xlnm.Print_Titles" localSheetId="0">세출_일반!$3:$5</definedName>
    <definedName name="_xlnm.Print_Titles" localSheetId="3">세출_특별!$3:$5</definedName>
    <definedName name="_xlnm.Print_Titles" localSheetId="1">첨부물!$3:$5</definedName>
  </definedNames>
  <calcPr calcId="145621"/>
</workbook>
</file>

<file path=xl/calcChain.xml><?xml version="1.0" encoding="utf-8"?>
<calcChain xmlns="http://schemas.openxmlformats.org/spreadsheetml/2006/main">
  <c r="J13" i="24" l="1"/>
  <c r="L13" i="24" s="1"/>
  <c r="H6" i="31" l="1"/>
  <c r="J16" i="31"/>
  <c r="L16" i="31" s="1"/>
  <c r="J15" i="31"/>
  <c r="L15" i="31" s="1"/>
  <c r="L14" i="31"/>
  <c r="J14" i="31"/>
  <c r="L13" i="31"/>
  <c r="J13" i="31"/>
  <c r="L12" i="31"/>
  <c r="J12" i="31"/>
  <c r="J11" i="31"/>
  <c r="L11" i="31" s="1"/>
  <c r="J10" i="31"/>
  <c r="L10" i="31" s="1"/>
  <c r="J9" i="31"/>
  <c r="L9" i="31" s="1"/>
  <c r="J8" i="31"/>
  <c r="L8" i="31" s="1"/>
  <c r="J7" i="31"/>
  <c r="L7" i="31" s="1"/>
  <c r="E6" i="31"/>
  <c r="K6" i="31"/>
  <c r="G6" i="31"/>
  <c r="F6" i="31"/>
  <c r="J4" i="31" s="1"/>
  <c r="D6" i="31"/>
  <c r="K4" i="31"/>
  <c r="L4" i="31" s="1"/>
  <c r="L6" i="31" l="1"/>
  <c r="J6" i="31"/>
  <c r="L3" i="31" s="1"/>
  <c r="F11" i="24"/>
  <c r="J11" i="24" s="1"/>
  <c r="L11" i="24" s="1"/>
  <c r="F12" i="24"/>
  <c r="J12" i="24" s="1"/>
  <c r="L12" i="24" s="1"/>
  <c r="L2" i="31" l="1"/>
  <c r="J3" i="31"/>
  <c r="E11" i="24"/>
  <c r="E12" i="24"/>
  <c r="J9" i="24"/>
  <c r="L9" i="24" s="1"/>
  <c r="J10" i="24" l="1"/>
  <c r="L10" i="24" s="1"/>
  <c r="D7" i="24"/>
  <c r="D6" i="24" s="1"/>
  <c r="H7" i="24"/>
  <c r="H6" i="24" s="1"/>
  <c r="G7" i="24"/>
  <c r="E17" i="26"/>
  <c r="E18" i="26"/>
  <c r="E17" i="25"/>
  <c r="E18" i="25"/>
  <c r="J15" i="24"/>
  <c r="L15" i="24" s="1"/>
  <c r="J14" i="24"/>
  <c r="L14" i="24" s="1"/>
  <c r="J16" i="24"/>
  <c r="L16" i="24" s="1"/>
  <c r="E16" i="26"/>
  <c r="E16" i="25"/>
  <c r="F8" i="24"/>
  <c r="J8" i="24" s="1"/>
  <c r="L8" i="24" s="1"/>
  <c r="K7" i="24"/>
  <c r="H27" i="25"/>
  <c r="G27" i="25"/>
  <c r="H18" i="26"/>
  <c r="H8" i="25"/>
  <c r="G8" i="25" s="1"/>
  <c r="H9" i="25"/>
  <c r="G9" i="25" s="1"/>
  <c r="H11" i="25"/>
  <c r="G11" i="25" s="1"/>
  <c r="H12" i="25"/>
  <c r="G12" i="25" s="1"/>
  <c r="H14" i="25"/>
  <c r="G14" i="25" s="1"/>
  <c r="H15" i="25"/>
  <c r="G15" i="25" s="1"/>
  <c r="H20" i="25"/>
  <c r="G20" i="25" s="1"/>
  <c r="H21" i="25"/>
  <c r="G21" i="25" s="1"/>
  <c r="H23" i="25"/>
  <c r="G23" i="25" s="1"/>
  <c r="H24" i="25"/>
  <c r="G24" i="25" s="1"/>
  <c r="H26" i="25"/>
  <c r="G26" i="25" s="1"/>
  <c r="H29" i="25"/>
  <c r="G29" i="25" s="1"/>
  <c r="G28" i="25" s="1"/>
  <c r="H30" i="25"/>
  <c r="G30" i="25" s="1"/>
  <c r="H33" i="25"/>
  <c r="H35" i="25"/>
  <c r="G35" i="25"/>
  <c r="H36" i="25"/>
  <c r="G36" i="25"/>
  <c r="D7" i="25"/>
  <c r="D10" i="25"/>
  <c r="D13" i="25"/>
  <c r="D16" i="25"/>
  <c r="D19" i="25"/>
  <c r="D22" i="25"/>
  <c r="D25" i="25"/>
  <c r="D28" i="25"/>
  <c r="D31" i="25"/>
  <c r="D34" i="25"/>
  <c r="G16" i="26"/>
  <c r="H11" i="26"/>
  <c r="H12" i="26"/>
  <c r="G12" i="26" s="1"/>
  <c r="H35" i="26"/>
  <c r="H36" i="26"/>
  <c r="G36" i="26" s="1"/>
  <c r="H14" i="26"/>
  <c r="G14" i="26" s="1"/>
  <c r="H15" i="26"/>
  <c r="H20" i="26"/>
  <c r="H21" i="26"/>
  <c r="H23" i="26"/>
  <c r="G23" i="26" s="1"/>
  <c r="H24" i="26"/>
  <c r="H8" i="26"/>
  <c r="H9" i="26"/>
  <c r="H29" i="26"/>
  <c r="H30" i="26"/>
  <c r="G25" i="26"/>
  <c r="H17" i="26"/>
  <c r="F25" i="26"/>
  <c r="I7" i="26"/>
  <c r="I10" i="26"/>
  <c r="I13" i="26"/>
  <c r="I16" i="26"/>
  <c r="I19" i="26"/>
  <c r="I22" i="26"/>
  <c r="I25" i="26"/>
  <c r="I28" i="26"/>
  <c r="I31" i="26"/>
  <c r="I34" i="26"/>
  <c r="J7" i="26"/>
  <c r="J10" i="26"/>
  <c r="J13" i="26"/>
  <c r="J16" i="26"/>
  <c r="J19" i="26"/>
  <c r="J22" i="26"/>
  <c r="J25" i="26"/>
  <c r="J28" i="26"/>
  <c r="J31" i="26"/>
  <c r="J34" i="26"/>
  <c r="K7" i="26"/>
  <c r="K10" i="26"/>
  <c r="K13" i="26"/>
  <c r="K16" i="26"/>
  <c r="K19" i="26"/>
  <c r="K22" i="26"/>
  <c r="K25" i="26"/>
  <c r="K28" i="26"/>
  <c r="K31" i="26"/>
  <c r="K34" i="26"/>
  <c r="L7" i="26"/>
  <c r="L10" i="26"/>
  <c r="L13" i="26"/>
  <c r="L16" i="26"/>
  <c r="L19" i="26"/>
  <c r="L22" i="26"/>
  <c r="L25" i="26"/>
  <c r="L28" i="26"/>
  <c r="L31" i="26"/>
  <c r="L34" i="26"/>
  <c r="H25" i="26"/>
  <c r="D8" i="27"/>
  <c r="D9" i="27"/>
  <c r="D10" i="27"/>
  <c r="D11" i="27"/>
  <c r="D12" i="27"/>
  <c r="D14" i="27"/>
  <c r="D15" i="27"/>
  <c r="D16" i="27"/>
  <c r="D8" i="30"/>
  <c r="D9" i="30"/>
  <c r="D11" i="30"/>
  <c r="D12" i="30"/>
  <c r="D13" i="30"/>
  <c r="H7" i="29"/>
  <c r="H23" i="29"/>
  <c r="C23" i="29"/>
  <c r="C7" i="29"/>
  <c r="D31" i="26"/>
  <c r="D16" i="26"/>
  <c r="D34" i="26"/>
  <c r="D28" i="26"/>
  <c r="D25" i="26"/>
  <c r="D22" i="26"/>
  <c r="D19" i="26"/>
  <c r="D13" i="26"/>
  <c r="D10" i="26"/>
  <c r="D7" i="26"/>
  <c r="I7" i="25"/>
  <c r="I10" i="25"/>
  <c r="I13" i="25"/>
  <c r="I16" i="25"/>
  <c r="I19" i="25"/>
  <c r="I22" i="25"/>
  <c r="I25" i="25"/>
  <c r="I28" i="25"/>
  <c r="I31" i="25"/>
  <c r="I34" i="25"/>
  <c r="L34" i="25"/>
  <c r="K34" i="25"/>
  <c r="J34" i="25"/>
  <c r="L31" i="25"/>
  <c r="K31" i="25"/>
  <c r="J31" i="25"/>
  <c r="L28" i="25"/>
  <c r="K28" i="25"/>
  <c r="J28" i="25"/>
  <c r="L25" i="25"/>
  <c r="K25" i="25"/>
  <c r="J25" i="25"/>
  <c r="L22" i="25"/>
  <c r="K22" i="25"/>
  <c r="J22" i="25"/>
  <c r="L19" i="25"/>
  <c r="K19" i="25"/>
  <c r="J19" i="25"/>
  <c r="L16" i="25"/>
  <c r="K16" i="25"/>
  <c r="J16" i="25"/>
  <c r="L13" i="25"/>
  <c r="K13" i="25"/>
  <c r="J13" i="25"/>
  <c r="L10" i="25"/>
  <c r="K10" i="25"/>
  <c r="K6" i="25" s="1"/>
  <c r="J10" i="25"/>
  <c r="J7" i="25"/>
  <c r="K7" i="25"/>
  <c r="L7" i="25"/>
  <c r="L6" i="25" s="1"/>
  <c r="H32" i="25"/>
  <c r="H16" i="25"/>
  <c r="F7" i="27"/>
  <c r="G7" i="29"/>
  <c r="F13" i="27"/>
  <c r="E7" i="27"/>
  <c r="D7" i="27" s="1"/>
  <c r="E13" i="27"/>
  <c r="F7" i="29"/>
  <c r="F7" i="30"/>
  <c r="F10" i="30"/>
  <c r="F6" i="30" s="1"/>
  <c r="D6" i="30" s="1"/>
  <c r="E7" i="30"/>
  <c r="E10" i="30"/>
  <c r="E6" i="30" s="1"/>
  <c r="E23" i="29"/>
  <c r="D23" i="29"/>
  <c r="D7" i="29"/>
  <c r="E7" i="29"/>
  <c r="C10" i="30"/>
  <c r="C7" i="30"/>
  <c r="C6" i="30" s="1"/>
  <c r="C13" i="27"/>
  <c r="C7" i="27"/>
  <c r="C6" i="27" s="1"/>
  <c r="F23" i="29"/>
  <c r="G23" i="29"/>
  <c r="F16" i="26"/>
  <c r="G6" i="24"/>
  <c r="K6" i="24"/>
  <c r="H16" i="26"/>
  <c r="F29" i="26"/>
  <c r="F36" i="26"/>
  <c r="H34" i="25"/>
  <c r="F33" i="25"/>
  <c r="D13" i="27"/>
  <c r="L6" i="26"/>
  <c r="H22" i="25"/>
  <c r="F23" i="26"/>
  <c r="F35" i="25"/>
  <c r="F34" i="25" s="1"/>
  <c r="F12" i="26"/>
  <c r="H28" i="25"/>
  <c r="H25" i="25"/>
  <c r="E6" i="27"/>
  <c r="H13" i="25"/>
  <c r="H22" i="26"/>
  <c r="H34" i="26"/>
  <c r="H13" i="26"/>
  <c r="F14" i="26"/>
  <c r="F24" i="25"/>
  <c r="F23" i="25"/>
  <c r="F12" i="25"/>
  <c r="F11" i="25"/>
  <c r="F10" i="25" s="1"/>
  <c r="E25" i="26"/>
  <c r="F26" i="25"/>
  <c r="F27" i="25"/>
  <c r="E27" i="25"/>
  <c r="G16" i="25"/>
  <c r="G13" i="25"/>
  <c r="G19" i="25"/>
  <c r="G25" i="25"/>
  <c r="G22" i="25"/>
  <c r="G7" i="25"/>
  <c r="F16" i="25"/>
  <c r="J6" i="25"/>
  <c r="F29" i="25"/>
  <c r="E29" i="25"/>
  <c r="F20" i="25"/>
  <c r="I6" i="25"/>
  <c r="D6" i="25"/>
  <c r="D10" i="30"/>
  <c r="D7" i="30"/>
  <c r="F31" i="26"/>
  <c r="H31" i="26"/>
  <c r="D6" i="26"/>
  <c r="F6" i="27"/>
  <c r="D6" i="27"/>
  <c r="G31" i="26"/>
  <c r="F31" i="25"/>
  <c r="F11" i="26"/>
  <c r="F36" i="25"/>
  <c r="E36" i="25" s="1"/>
  <c r="F30" i="25"/>
  <c r="E30" i="25"/>
  <c r="E11" i="25"/>
  <c r="F22" i="25"/>
  <c r="E28" i="25"/>
  <c r="F25" i="25"/>
  <c r="E26" i="25"/>
  <c r="E25" i="25" s="1"/>
  <c r="E20" i="25"/>
  <c r="E8" i="25"/>
  <c r="F10" i="26"/>
  <c r="F28" i="25"/>
  <c r="E31" i="26"/>
  <c r="K4" i="24"/>
  <c r="L4" i="24" s="1"/>
  <c r="E8" i="24" l="1"/>
  <c r="K6" i="26"/>
  <c r="J6" i="26"/>
  <c r="I6" i="26"/>
  <c r="G29" i="26"/>
  <c r="H28" i="26"/>
  <c r="G8" i="26"/>
  <c r="H7" i="26"/>
  <c r="E23" i="26"/>
  <c r="G20" i="26"/>
  <c r="H19" i="26"/>
  <c r="E14" i="26"/>
  <c r="G35" i="26"/>
  <c r="F35" i="26"/>
  <c r="F34" i="26" s="1"/>
  <c r="G11" i="26"/>
  <c r="H10" i="26"/>
  <c r="G34" i="25"/>
  <c r="E35" i="25"/>
  <c r="E34" i="25" s="1"/>
  <c r="E23" i="25"/>
  <c r="G10" i="25"/>
  <c r="G30" i="26"/>
  <c r="F30" i="26"/>
  <c r="F28" i="26" s="1"/>
  <c r="G9" i="26"/>
  <c r="F9" i="26"/>
  <c r="F7" i="26" s="1"/>
  <c r="G24" i="26"/>
  <c r="F24" i="26"/>
  <c r="F22" i="26" s="1"/>
  <c r="G21" i="26"/>
  <c r="F21" i="26"/>
  <c r="F19" i="26" s="1"/>
  <c r="G15" i="26"/>
  <c r="F15" i="26"/>
  <c r="F13" i="26" s="1"/>
  <c r="E36" i="26"/>
  <c r="E12" i="26"/>
  <c r="G33" i="25"/>
  <c r="H31" i="25"/>
  <c r="E24" i="25"/>
  <c r="E12" i="25"/>
  <c r="E10" i="25" s="1"/>
  <c r="F14" i="25"/>
  <c r="F9" i="25"/>
  <c r="H7" i="25"/>
  <c r="H19" i="25"/>
  <c r="H10" i="25"/>
  <c r="F15" i="25"/>
  <c r="E15" i="25" s="1"/>
  <c r="F21" i="25"/>
  <c r="F19" i="25" s="1"/>
  <c r="F7" i="24"/>
  <c r="E7" i="24" l="1"/>
  <c r="E6" i="24" s="1"/>
  <c r="J7" i="24"/>
  <c r="F6" i="24"/>
  <c r="J4" i="24" s="1"/>
  <c r="F7" i="25"/>
  <c r="E9" i="25"/>
  <c r="E7" i="25" s="1"/>
  <c r="E33" i="25"/>
  <c r="E31" i="25" s="1"/>
  <c r="G31" i="25"/>
  <c r="E15" i="26"/>
  <c r="G13" i="26"/>
  <c r="E21" i="26"/>
  <c r="G22" i="26"/>
  <c r="E24" i="26"/>
  <c r="E9" i="26"/>
  <c r="E30" i="26"/>
  <c r="E22" i="25"/>
  <c r="G10" i="26"/>
  <c r="E11" i="26"/>
  <c r="E10" i="26" s="1"/>
  <c r="G34" i="26"/>
  <c r="E35" i="26"/>
  <c r="E34" i="26" s="1"/>
  <c r="E22" i="26"/>
  <c r="E8" i="26"/>
  <c r="E7" i="26" s="1"/>
  <c r="G7" i="26"/>
  <c r="E29" i="26"/>
  <c r="E28" i="26" s="1"/>
  <c r="G28" i="26"/>
  <c r="H6" i="25"/>
  <c r="E14" i="25"/>
  <c r="E13" i="25" s="1"/>
  <c r="F13" i="25"/>
  <c r="E21" i="25"/>
  <c r="E19" i="25" s="1"/>
  <c r="F6" i="26"/>
  <c r="G6" i="25"/>
  <c r="E13" i="26"/>
  <c r="E20" i="26"/>
  <c r="E19" i="26" s="1"/>
  <c r="G19" i="26"/>
  <c r="H6" i="26"/>
  <c r="E6" i="26" l="1"/>
  <c r="E6" i="25"/>
  <c r="G6" i="26"/>
  <c r="F6" i="25"/>
  <c r="L7" i="24"/>
  <c r="L6" i="24" s="1"/>
  <c r="J6" i="24"/>
  <c r="L3" i="24" s="1"/>
  <c r="L2" i="24" l="1"/>
  <c r="J3" i="24"/>
</calcChain>
</file>

<file path=xl/sharedStrings.xml><?xml version="1.0" encoding="utf-8"?>
<sst xmlns="http://schemas.openxmlformats.org/spreadsheetml/2006/main" count="234" uniqueCount="156">
  <si>
    <t>□ 세입예산(특별회계)</t>
    <phoneticPr fontId="2" type="noConversion"/>
  </si>
  <si>
    <t>명세서
페이지</t>
    <phoneticPr fontId="2" type="noConversion"/>
  </si>
  <si>
    <t>조정액</t>
    <phoneticPr fontId="2" type="noConversion"/>
  </si>
  <si>
    <t>비    고</t>
    <phoneticPr fontId="2" type="noConversion"/>
  </si>
  <si>
    <t>감액</t>
    <phoneticPr fontId="2" type="noConversion"/>
  </si>
  <si>
    <t>증액</t>
    <phoneticPr fontId="2" type="noConversion"/>
  </si>
  <si>
    <t>□  총   괄</t>
    <phoneticPr fontId="2" type="noConversion"/>
  </si>
  <si>
    <t>(단위:천원)</t>
    <phoneticPr fontId="2" type="noConversion"/>
  </si>
  <si>
    <t>구 분</t>
    <phoneticPr fontId="2" type="noConversion"/>
  </si>
  <si>
    <t>세입예산(안)</t>
    <phoneticPr fontId="2" type="noConversion"/>
  </si>
  <si>
    <t>세출예산(안)</t>
    <phoneticPr fontId="2" type="noConversion"/>
  </si>
  <si>
    <t>감 액</t>
    <phoneticPr fontId="2" type="noConversion"/>
  </si>
  <si>
    <t>증 액</t>
    <phoneticPr fontId="2" type="noConversion"/>
  </si>
  <si>
    <t>합 계</t>
    <phoneticPr fontId="2" type="noConversion"/>
  </si>
  <si>
    <t>□ 회계별 예산총규모</t>
    <phoneticPr fontId="2" type="noConversion"/>
  </si>
  <si>
    <t>조정액</t>
    <phoneticPr fontId="2" type="noConversion"/>
  </si>
  <si>
    <t>증액</t>
    <phoneticPr fontId="2" type="noConversion"/>
  </si>
  <si>
    <t>감액</t>
    <phoneticPr fontId="2" type="noConversion"/>
  </si>
  <si>
    <t>계</t>
    <phoneticPr fontId="2" type="noConversion"/>
  </si>
  <si>
    <t>(단위:천원)</t>
  </si>
  <si>
    <t>구 분</t>
  </si>
  <si>
    <t>합 계</t>
  </si>
  <si>
    <t>비    고</t>
    <phoneticPr fontId="2" type="noConversion"/>
  </si>
  <si>
    <t>사  업  명</t>
    <phoneticPr fontId="2" type="noConversion"/>
  </si>
  <si>
    <t>명세서
페이지</t>
    <phoneticPr fontId="2" type="noConversion"/>
  </si>
  <si>
    <t>비     고</t>
    <phoneticPr fontId="2" type="noConversion"/>
  </si>
  <si>
    <t>예산안</t>
    <phoneticPr fontId="2" type="noConversion"/>
  </si>
  <si>
    <t>□ 세출예산(일반회계)</t>
    <phoneticPr fontId="2" type="noConversion"/>
  </si>
  <si>
    <t>□ 세출예산(특별회계)</t>
    <phoneticPr fontId="2" type="noConversion"/>
  </si>
  <si>
    <t>□ 세출예산(기금)</t>
    <phoneticPr fontId="2" type="noConversion"/>
  </si>
  <si>
    <t>의회운영위원회</t>
    <phoneticPr fontId="2" type="noConversion"/>
  </si>
  <si>
    <t>예산안</t>
    <phoneticPr fontId="2" type="noConversion"/>
  </si>
  <si>
    <t>□ 세입예산(기금)</t>
    <phoneticPr fontId="2" type="noConversion"/>
  </si>
  <si>
    <t>부서명</t>
    <phoneticPr fontId="2" type="noConversion"/>
  </si>
  <si>
    <t>부기명</t>
    <phoneticPr fontId="2" type="noConversion"/>
  </si>
  <si>
    <t>재   원   현   황</t>
    <phoneticPr fontId="2" type="noConversion"/>
  </si>
  <si>
    <t>유료도로사업</t>
    <phoneticPr fontId="2" type="noConversion"/>
  </si>
  <si>
    <t>의료급여기금</t>
    <phoneticPr fontId="2" type="noConversion"/>
  </si>
  <si>
    <t>팔당호관리</t>
    <phoneticPr fontId="2" type="noConversion"/>
  </si>
  <si>
    <t>학교용지부담금</t>
    <phoneticPr fontId="2" type="noConversion"/>
  </si>
  <si>
    <t>광역교통시설</t>
    <phoneticPr fontId="2" type="noConversion"/>
  </si>
  <si>
    <t>지역개발기금</t>
    <phoneticPr fontId="2" type="noConversion"/>
  </si>
  <si>
    <t>임진강유역댐정비</t>
    <phoneticPr fontId="2" type="noConversion"/>
  </si>
  <si>
    <t>판교테크노밸리</t>
    <phoneticPr fontId="2" type="noConversion"/>
  </si>
  <si>
    <t>고양관광문화단지</t>
    <phoneticPr fontId="2" type="noConversion"/>
  </si>
  <si>
    <t>고덕국제화지구</t>
    <phoneticPr fontId="2" type="noConversion"/>
  </si>
  <si>
    <t>조정예산안</t>
    <phoneticPr fontId="2" type="noConversion"/>
  </si>
  <si>
    <t>실국명</t>
    <phoneticPr fontId="2" type="noConversion"/>
  </si>
  <si>
    <t>사업명</t>
    <phoneticPr fontId="2" type="noConversion"/>
  </si>
  <si>
    <t>의회운영위원회</t>
    <phoneticPr fontId="2" type="noConversion"/>
  </si>
  <si>
    <t>예산수정(안)</t>
    <phoneticPr fontId="2" type="noConversion"/>
  </si>
  <si>
    <t>집행부
제출(안)</t>
    <phoneticPr fontId="2" type="noConversion"/>
  </si>
  <si>
    <t>집행부
제출(안)</t>
    <phoneticPr fontId="2" type="noConversion"/>
  </si>
  <si>
    <t>예산수정(안)</t>
    <phoneticPr fontId="2" type="noConversion"/>
  </si>
  <si>
    <t>계</t>
    <phoneticPr fontId="2" type="noConversion"/>
  </si>
  <si>
    <t>감액</t>
    <phoneticPr fontId="2" type="noConversion"/>
  </si>
  <si>
    <t>증액</t>
    <phoneticPr fontId="2" type="noConversion"/>
  </si>
  <si>
    <t>국비</t>
    <phoneticPr fontId="2" type="noConversion"/>
  </si>
  <si>
    <t>균특</t>
    <phoneticPr fontId="2" type="noConversion"/>
  </si>
  <si>
    <t>기금</t>
    <phoneticPr fontId="2" type="noConversion"/>
  </si>
  <si>
    <t>도비</t>
    <phoneticPr fontId="2" type="noConversion"/>
  </si>
  <si>
    <t>의료급여기금</t>
    <phoneticPr fontId="2" type="noConversion"/>
  </si>
  <si>
    <t>팔당호관리</t>
    <phoneticPr fontId="2" type="noConversion"/>
  </si>
  <si>
    <t>유료도로사업</t>
    <phoneticPr fontId="2" type="noConversion"/>
  </si>
  <si>
    <t>학교용지부담금</t>
    <phoneticPr fontId="2" type="noConversion"/>
  </si>
  <si>
    <t>광역교통시설</t>
    <phoneticPr fontId="2" type="noConversion"/>
  </si>
  <si>
    <t>임진강유역댐정비</t>
    <phoneticPr fontId="2" type="noConversion"/>
  </si>
  <si>
    <t>지역개발기금</t>
    <phoneticPr fontId="2" type="noConversion"/>
  </si>
  <si>
    <t>판교테크노밸리</t>
    <phoneticPr fontId="2" type="noConversion"/>
  </si>
  <si>
    <t>고양관광문화단지</t>
    <phoneticPr fontId="2" type="noConversion"/>
  </si>
  <si>
    <t>명세서
페이지</t>
    <phoneticPr fontId="2" type="noConversion"/>
  </si>
  <si>
    <t>사업명</t>
    <phoneticPr fontId="2" type="noConversion"/>
  </si>
  <si>
    <t>예산안</t>
    <phoneticPr fontId="2" type="noConversion"/>
  </si>
  <si>
    <t>조정액</t>
    <phoneticPr fontId="2" type="noConversion"/>
  </si>
  <si>
    <t>재   원   현   황</t>
    <phoneticPr fontId="2" type="noConversion"/>
  </si>
  <si>
    <t>비    고</t>
    <phoneticPr fontId="2" type="noConversion"/>
  </si>
  <si>
    <t>계</t>
    <phoneticPr fontId="2" type="noConversion"/>
  </si>
  <si>
    <t>감액</t>
    <phoneticPr fontId="2" type="noConversion"/>
  </si>
  <si>
    <t>증액</t>
    <phoneticPr fontId="2" type="noConversion"/>
  </si>
  <si>
    <t>국비</t>
    <phoneticPr fontId="2" type="noConversion"/>
  </si>
  <si>
    <t>균특</t>
    <phoneticPr fontId="2" type="noConversion"/>
  </si>
  <si>
    <t>기금</t>
    <phoneticPr fontId="2" type="noConversion"/>
  </si>
  <si>
    <t>도비</t>
    <phoneticPr fontId="2" type="noConversion"/>
  </si>
  <si>
    <t>의료급여기금</t>
    <phoneticPr fontId="2" type="noConversion"/>
  </si>
  <si>
    <t>팔당호관리</t>
    <phoneticPr fontId="2" type="noConversion"/>
  </si>
  <si>
    <t>유료도로사업</t>
    <phoneticPr fontId="2" type="noConversion"/>
  </si>
  <si>
    <t>학교용지부담금</t>
    <phoneticPr fontId="2" type="noConversion"/>
  </si>
  <si>
    <t>광역교통시설</t>
    <phoneticPr fontId="2" type="noConversion"/>
  </si>
  <si>
    <t>임진강유역댐정비</t>
    <phoneticPr fontId="2" type="noConversion"/>
  </si>
  <si>
    <t>지역개발기금</t>
    <phoneticPr fontId="2" type="noConversion"/>
  </si>
  <si>
    <t>판교테크노밸리</t>
    <phoneticPr fontId="2" type="noConversion"/>
  </si>
  <si>
    <t>고양관광문화단지</t>
    <phoneticPr fontId="2" type="noConversion"/>
  </si>
  <si>
    <t>고덕국제화지구</t>
    <phoneticPr fontId="2" type="noConversion"/>
  </si>
  <si>
    <t>국비</t>
    <phoneticPr fontId="2" type="noConversion"/>
  </si>
  <si>
    <t>계</t>
    <phoneticPr fontId="2" type="noConversion"/>
  </si>
  <si>
    <t>도비</t>
    <phoneticPr fontId="2" type="noConversion"/>
  </si>
  <si>
    <t>의회사무처</t>
    <phoneticPr fontId="2" type="noConversion"/>
  </si>
  <si>
    <t>2012년도 경기도 기금운용계획 세입·세출 예산 수정안</t>
    <phoneticPr fontId="2" type="noConversion"/>
  </si>
  <si>
    <t>2012년도 경기도 기금운용계획 수정안</t>
    <phoneticPr fontId="2" type="noConversion"/>
  </si>
  <si>
    <t>2012년도 경기도 기금운용계획 수정안</t>
    <phoneticPr fontId="2" type="noConversion"/>
  </si>
  <si>
    <t>2012년도 경기도 특별회계 세입 예산 수정안</t>
    <phoneticPr fontId="2" type="noConversion"/>
  </si>
  <si>
    <t>2012년도 경기도 특별회계 세출 예산 수정안</t>
    <phoneticPr fontId="2" type="noConversion"/>
  </si>
  <si>
    <t>227-02
개발부담금</t>
  </si>
  <si>
    <t>평생교육국</t>
    <phoneticPr fontId="2" type="noConversion"/>
  </si>
  <si>
    <t>703-01
학교용지매입비 부담금</t>
  </si>
  <si>
    <t>여성발전기금 출연금</t>
  </si>
  <si>
    <t>여성발전기금</t>
    <phoneticPr fontId="2" type="noConversion"/>
  </si>
  <si>
    <t>여성발전기금 예탁금</t>
    <phoneticPr fontId="2" type="noConversion"/>
  </si>
  <si>
    <t>여성발전기금</t>
    <phoneticPr fontId="2" type="noConversion"/>
  </si>
  <si>
    <t>여가평</t>
    <phoneticPr fontId="2" type="noConversion"/>
  </si>
  <si>
    <t>운영위</t>
    <phoneticPr fontId="2" type="noConversion"/>
  </si>
  <si>
    <t>기획위</t>
    <phoneticPr fontId="2" type="noConversion"/>
  </si>
  <si>
    <t>경제위</t>
    <phoneticPr fontId="2" type="noConversion"/>
  </si>
  <si>
    <t>행정위</t>
    <phoneticPr fontId="2" type="noConversion"/>
  </si>
  <si>
    <t>문광위</t>
    <phoneticPr fontId="2" type="noConversion"/>
  </si>
  <si>
    <t>농림위</t>
    <phoneticPr fontId="2" type="noConversion"/>
  </si>
  <si>
    <t>복지위</t>
    <phoneticPr fontId="2" type="noConversion"/>
  </si>
  <si>
    <t>건설위</t>
    <phoneticPr fontId="2" type="noConversion"/>
  </si>
  <si>
    <t>도시위</t>
    <phoneticPr fontId="2" type="noConversion"/>
  </si>
  <si>
    <t>의장상장제작</t>
    <phoneticPr fontId="2" type="noConversion"/>
  </si>
  <si>
    <t>간행물 우편요금</t>
    <phoneticPr fontId="2" type="noConversion"/>
  </si>
  <si>
    <t>예산정책 세미나 토론회 개최</t>
    <phoneticPr fontId="2" type="noConversion"/>
  </si>
  <si>
    <t>HD카메라 파일저장 스토리지 구입</t>
    <phoneticPr fontId="2" type="noConversion"/>
  </si>
  <si>
    <t>예산안
페이지</t>
    <phoneticPr fontId="2" type="noConversion"/>
  </si>
  <si>
    <t>사  업  명</t>
    <phoneticPr fontId="2" type="noConversion"/>
  </si>
  <si>
    <t>예산안
(요구안)</t>
    <phoneticPr fontId="2" type="noConversion"/>
  </si>
  <si>
    <t>추가</t>
    <phoneticPr fontId="2" type="noConversion"/>
  </si>
  <si>
    <t>본예산 : 241,280천원
(본예산 80페이지)</t>
    <phoneticPr fontId="2" type="noConversion"/>
  </si>
  <si>
    <t>신규</t>
    <phoneticPr fontId="2" type="noConversion"/>
  </si>
  <si>
    <t>(예산과목변경-단위사업)
당초 : 의원활동비-의원입법 및 정책활동 지원
변경 : 의회운영 및 지원-의정활동지원</t>
    <phoneticPr fontId="2" type="noConversion"/>
  </si>
  <si>
    <t>의정 간행물 원고료</t>
    <phoneticPr fontId="2" type="noConversion"/>
  </si>
  <si>
    <t>본예산 : 17,010천원
(본예산 80페이지)</t>
    <phoneticPr fontId="2" type="noConversion"/>
  </si>
  <si>
    <t>2012년도 제1회 경기도 일반회계 및 특별회계 세입세출 예산 수정안</t>
    <phoneticPr fontId="2" type="noConversion"/>
  </si>
  <si>
    <t>추가</t>
    <phoneticPr fontId="2" type="noConversion"/>
  </si>
  <si>
    <t>컴퓨터 1,350천원*12대
프린터 1,000천원*12대</t>
    <phoneticPr fontId="2" type="noConversion"/>
  </si>
  <si>
    <t>* 별도첨부</t>
    <phoneticPr fontId="2" type="noConversion"/>
  </si>
  <si>
    <t>여성가족평생교육위원회 컴퓨터 등
물품구입</t>
    <phoneticPr fontId="2" type="noConversion"/>
  </si>
  <si>
    <t>여성가족평생교육위원회 컴퓨터 등 물품구입 내역</t>
    <phoneticPr fontId="2" type="noConversion"/>
  </si>
  <si>
    <t>컴퓨터</t>
    <phoneticPr fontId="2" type="noConversion"/>
  </si>
  <si>
    <t>노트북</t>
    <phoneticPr fontId="2" type="noConversion"/>
  </si>
  <si>
    <t>노트북 : 1,750천원*1대=1,750천원</t>
    <phoneticPr fontId="2" type="noConversion"/>
  </si>
  <si>
    <t>프린터기</t>
    <phoneticPr fontId="2" type="noConversion"/>
  </si>
  <si>
    <t>프린터 2대(의원1, 직원1)
1,000천원*2대=2,000천원</t>
    <phoneticPr fontId="2" type="noConversion"/>
  </si>
  <si>
    <t>텔레비전</t>
    <phoneticPr fontId="2" type="noConversion"/>
  </si>
  <si>
    <t>텔레비전 : 1,000천원*1대=1,000천원</t>
    <phoneticPr fontId="2" type="noConversion"/>
  </si>
  <si>
    <t>의자</t>
    <phoneticPr fontId="2" type="noConversion"/>
  </si>
  <si>
    <t>여성가족평생교육위원회 컴퓨터 등
물품구입</t>
    <phoneticPr fontId="2" type="noConversion"/>
  </si>
  <si>
    <t>의자 : 180천원*5개=900천원</t>
    <phoneticPr fontId="2" type="noConversion"/>
  </si>
  <si>
    <t>쇼파</t>
    <phoneticPr fontId="2" type="noConversion"/>
  </si>
  <si>
    <t>쇼파 : 400천원*7개=2,800천원</t>
    <phoneticPr fontId="2" type="noConversion"/>
  </si>
  <si>
    <t>응접탁자</t>
    <phoneticPr fontId="2" type="noConversion"/>
  </si>
  <si>
    <t>응접탁자 : 450천원*2개=900천원</t>
    <phoneticPr fontId="2" type="noConversion"/>
  </si>
  <si>
    <t>상임위원회 회의실 컴퓨터 등 구입
(12개 상임위원회)</t>
    <phoneticPr fontId="2" type="noConversion"/>
  </si>
  <si>
    <t>컴퓨터 7대 (의원3, 직원4)
1,350천원*7대=9,450천원</t>
    <phoneticPr fontId="2" type="noConversion"/>
  </si>
  <si>
    <t>뉴스통신 수신료</t>
    <phoneticPr fontId="2" type="noConversion"/>
  </si>
  <si>
    <t>본예산 : 72,000천원
(본예산 81페이지)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</si>
</sst>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mm&quot;월&quot;\ dd&quot;일&quot;"/>
    <numFmt numFmtId="177" formatCode="#,##0;&quot;△&quot;#,##0"/>
    <numFmt numFmtId="178" formatCode="#,##0_);[Red]\(#,##0\)"/>
    <numFmt numFmtId="179" formatCode="#,##0\ ;&quot;△&quot;#,##0\ "/>
    <numFmt numFmtId="180" formatCode="#,##0\ ;[Red]&quot;△&quot;#,##0\ "/>
    <numFmt numFmtId="181" formatCode="#,##0&quot;건&quot;"/>
    <numFmt numFmtId="182" formatCode="&quot;?#,##0;\-&quot;&quot;?&quot;#,##0"/>
    <numFmt numFmtId="183" formatCode="#,##0\ ;[Blue]&quot;△&quot;#,##0\ "/>
    <numFmt numFmtId="184" formatCode="#,##0_ ;[Red]\-#,##0\ "/>
  </numFmts>
  <fonts count="2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b/>
      <sz val="16"/>
      <name val="굴림"/>
      <family val="3"/>
      <charset val="129"/>
    </font>
    <font>
      <b/>
      <sz val="18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4"/>
      <name val="굴림"/>
      <family val="3"/>
      <charset val="129"/>
    </font>
    <font>
      <b/>
      <sz val="10"/>
      <name val="굴림"/>
      <family val="3"/>
      <charset val="129"/>
    </font>
    <font>
      <b/>
      <sz val="16"/>
      <color indexed="12"/>
      <name val="HY헤드라인M"/>
      <family val="1"/>
      <charset val="129"/>
    </font>
    <font>
      <b/>
      <sz val="10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b/>
      <sz val="16"/>
      <color indexed="12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0"/>
      <name val="굴림"/>
      <family val="3"/>
      <charset val="129"/>
    </font>
    <font>
      <b/>
      <sz val="11"/>
      <color indexed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21" fillId="0" borderId="0" applyFont="0" applyFill="0" applyAlignment="0" applyProtection="0"/>
    <xf numFmtId="41" fontId="1" fillId="0" borderId="0" applyFont="0" applyFill="0" applyBorder="0" applyAlignment="0" applyProtection="0"/>
    <xf numFmtId="182" fontId="1" fillId="0" borderId="0" applyFont="0" applyFill="0" applyBorder="0" applyAlignment="0" applyProtection="0"/>
  </cellStyleXfs>
  <cellXfs count="25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1" fillId="0" borderId="0" xfId="0" applyNumberFormat="1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0" fillId="0" borderId="0" xfId="0" applyFont="1"/>
    <xf numFmtId="0" fontId="11" fillId="0" borderId="0" xfId="0" applyFont="1" applyAlignment="1">
      <alignment vertical="center"/>
    </xf>
    <xf numFmtId="177" fontId="10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3" fillId="0" borderId="0" xfId="0" applyFont="1" applyAlignment="1">
      <alignment horizontal="left"/>
    </xf>
    <xf numFmtId="180" fontId="0" fillId="0" borderId="0" xfId="0" applyNumberFormat="1" applyAlignment="1">
      <alignment horizontal="right" vertical="center"/>
    </xf>
    <xf numFmtId="180" fontId="15" fillId="0" borderId="3" xfId="2" applyNumberFormat="1" applyFont="1" applyBorder="1" applyAlignment="1">
      <alignment vertical="center" shrinkToFit="1"/>
    </xf>
    <xf numFmtId="179" fontId="6" fillId="0" borderId="3" xfId="2" applyNumberFormat="1" applyFont="1" applyBorder="1" applyAlignment="1">
      <alignment vertical="center" shrinkToFit="1"/>
    </xf>
    <xf numFmtId="179" fontId="15" fillId="0" borderId="3" xfId="2" applyNumberFormat="1" applyFont="1" applyFill="1" applyBorder="1" applyAlignment="1">
      <alignment vertical="center" shrinkToFit="1"/>
    </xf>
    <xf numFmtId="0" fontId="1" fillId="0" borderId="0" xfId="0" applyFont="1" applyFill="1" applyAlignment="1">
      <alignment vertical="center"/>
    </xf>
    <xf numFmtId="180" fontId="15" fillId="0" borderId="4" xfId="2" applyNumberFormat="1" applyFont="1" applyBorder="1" applyAlignment="1">
      <alignment vertical="center" shrinkToFit="1"/>
    </xf>
    <xf numFmtId="179" fontId="6" fillId="0" borderId="4" xfId="2" applyNumberFormat="1" applyFont="1" applyBorder="1" applyAlignment="1">
      <alignment vertical="center" shrinkToFit="1"/>
    </xf>
    <xf numFmtId="0" fontId="15" fillId="0" borderId="3" xfId="0" applyFont="1" applyBorder="1" applyAlignment="1">
      <alignment vertical="center" wrapText="1" shrinkToFit="1"/>
    </xf>
    <xf numFmtId="41" fontId="1" fillId="0" borderId="0" xfId="2" applyAlignment="1">
      <alignment vertical="center"/>
    </xf>
    <xf numFmtId="41" fontId="1" fillId="0" borderId="0" xfId="2" applyFont="1" applyAlignment="1">
      <alignment vertical="center"/>
    </xf>
    <xf numFmtId="0" fontId="15" fillId="0" borderId="5" xfId="0" applyFont="1" applyBorder="1" applyAlignment="1">
      <alignment horizontal="center" vertical="center" wrapText="1"/>
    </xf>
    <xf numFmtId="176" fontId="1" fillId="0" borderId="0" xfId="0" applyNumberFormat="1" applyFont="1" applyFill="1" applyAlignment="1">
      <alignment vertical="center"/>
    </xf>
    <xf numFmtId="0" fontId="15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 shrinkToFit="1"/>
    </xf>
    <xf numFmtId="0" fontId="15" fillId="0" borderId="7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7" fillId="0" borderId="0" xfId="0" applyFont="1" applyAlignment="1">
      <alignment horizontal="left"/>
    </xf>
    <xf numFmtId="0" fontId="15" fillId="0" borderId="3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8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center" vertical="center"/>
    </xf>
    <xf numFmtId="181" fontId="14" fillId="0" borderId="3" xfId="0" applyNumberFormat="1" applyFont="1" applyFill="1" applyBorder="1" applyAlignment="1">
      <alignment horizontal="center" vertical="center" shrinkToFit="1"/>
    </xf>
    <xf numFmtId="0" fontId="15" fillId="0" borderId="5" xfId="0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/>
    </xf>
    <xf numFmtId="41" fontId="1" fillId="0" borderId="0" xfId="2" applyFill="1" applyAlignment="1">
      <alignment vertical="center"/>
    </xf>
    <xf numFmtId="0" fontId="15" fillId="3" borderId="5" xfId="0" applyFont="1" applyFill="1" applyBorder="1" applyAlignment="1">
      <alignment horizontal="center" vertical="center" shrinkToFit="1"/>
    </xf>
    <xf numFmtId="181" fontId="14" fillId="3" borderId="3" xfId="0" applyNumberFormat="1" applyFont="1" applyFill="1" applyBorder="1" applyAlignment="1">
      <alignment horizontal="center" vertical="center" shrinkToFi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left" vertical="center" wrapText="1"/>
    </xf>
    <xf numFmtId="0" fontId="10" fillId="4" borderId="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179" fontId="15" fillId="3" borderId="3" xfId="2" applyNumberFormat="1" applyFont="1" applyFill="1" applyBorder="1" applyAlignment="1">
      <alignment vertical="center" shrinkToFit="1"/>
    </xf>
    <xf numFmtId="180" fontId="15" fillId="0" borderId="10" xfId="2" applyNumberFormat="1" applyFont="1" applyBorder="1" applyAlignment="1">
      <alignment vertical="center" shrinkToFit="1"/>
    </xf>
    <xf numFmtId="180" fontId="15" fillId="0" borderId="11" xfId="2" applyNumberFormat="1" applyFont="1" applyBorder="1" applyAlignment="1">
      <alignment vertical="center" shrinkToFit="1"/>
    </xf>
    <xf numFmtId="0" fontId="18" fillId="4" borderId="3" xfId="0" applyFont="1" applyFill="1" applyBorder="1" applyAlignment="1">
      <alignment horizontal="center" vertical="center"/>
    </xf>
    <xf numFmtId="180" fontId="9" fillId="0" borderId="3" xfId="2" applyNumberFormat="1" applyFont="1" applyFill="1" applyBorder="1" applyAlignment="1">
      <alignment vertical="center" shrinkToFit="1"/>
    </xf>
    <xf numFmtId="0" fontId="19" fillId="0" borderId="3" xfId="0" applyFont="1" applyFill="1" applyBorder="1" applyAlignment="1">
      <alignment horizontal="center" vertical="center" wrapText="1"/>
    </xf>
    <xf numFmtId="180" fontId="19" fillId="0" borderId="3" xfId="2" applyNumberFormat="1" applyFont="1" applyFill="1" applyBorder="1" applyAlignment="1">
      <alignment vertical="center" shrinkToFi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180" fontId="9" fillId="0" borderId="3" xfId="2" applyNumberFormat="1" applyFont="1" applyBorder="1" applyAlignment="1">
      <alignment horizontal="right" vertical="center"/>
    </xf>
    <xf numFmtId="180" fontId="9" fillId="0" borderId="3" xfId="0" applyNumberFormat="1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Fill="1" applyAlignment="1">
      <alignment vertical="center"/>
    </xf>
    <xf numFmtId="181" fontId="18" fillId="0" borderId="5" xfId="0" applyNumberFormat="1" applyFont="1" applyFill="1" applyBorder="1" applyAlignment="1">
      <alignment horizontal="center" vertical="center" shrinkToFit="1"/>
    </xf>
    <xf numFmtId="0" fontId="19" fillId="0" borderId="3" xfId="0" applyFont="1" applyFill="1" applyBorder="1" applyAlignment="1">
      <alignment horizontal="left" vertical="center" wrapText="1"/>
    </xf>
    <xf numFmtId="180" fontId="15" fillId="0" borderId="8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176" fontId="1" fillId="5" borderId="0" xfId="0" applyNumberFormat="1" applyFont="1" applyFill="1" applyAlignment="1">
      <alignment vertical="center"/>
    </xf>
    <xf numFmtId="0" fontId="1" fillId="5" borderId="0" xfId="0" applyFont="1" applyFill="1" applyAlignment="1">
      <alignment vertical="center"/>
    </xf>
    <xf numFmtId="180" fontId="19" fillId="0" borderId="3" xfId="2" applyNumberFormat="1" applyFont="1" applyFill="1" applyBorder="1" applyAlignment="1">
      <alignment horizontal="right" vertical="center"/>
    </xf>
    <xf numFmtId="180" fontId="9" fillId="0" borderId="3" xfId="2" applyNumberFormat="1" applyFont="1" applyFill="1" applyBorder="1" applyAlignment="1">
      <alignment horizontal="right" vertical="center"/>
    </xf>
    <xf numFmtId="180" fontId="9" fillId="0" borderId="3" xfId="0" applyNumberFormat="1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14" fillId="0" borderId="12" xfId="0" applyFont="1" applyFill="1" applyBorder="1" applyAlignment="1">
      <alignment horizontal="center" vertical="center" shrinkToFit="1"/>
    </xf>
    <xf numFmtId="181" fontId="15" fillId="6" borderId="12" xfId="0" applyNumberFormat="1" applyFont="1" applyFill="1" applyBorder="1" applyAlignment="1">
      <alignment horizontal="center" vertical="center" shrinkToFit="1"/>
    </xf>
    <xf numFmtId="0" fontId="20" fillId="0" borderId="12" xfId="0" applyFont="1" applyBorder="1" applyAlignment="1">
      <alignment vertical="center"/>
    </xf>
    <xf numFmtId="0" fontId="20" fillId="0" borderId="12" xfId="0" applyFont="1" applyFill="1" applyBorder="1" applyAlignment="1">
      <alignment vertical="center"/>
    </xf>
    <xf numFmtId="0" fontId="20" fillId="0" borderId="13" xfId="0" applyFont="1" applyBorder="1" applyAlignment="1">
      <alignment vertical="center"/>
    </xf>
    <xf numFmtId="180" fontId="9" fillId="0" borderId="4" xfId="2" applyNumberFormat="1" applyFont="1" applyFill="1" applyBorder="1" applyAlignment="1">
      <alignment vertical="center" shrinkToFit="1"/>
    </xf>
    <xf numFmtId="180" fontId="9" fillId="0" borderId="4" xfId="2" applyNumberFormat="1" applyFont="1" applyBorder="1" applyAlignment="1">
      <alignment horizontal="right" vertical="center"/>
    </xf>
    <xf numFmtId="180" fontId="9" fillId="0" borderId="4" xfId="0" applyNumberFormat="1" applyFont="1" applyBorder="1" applyAlignment="1">
      <alignment vertical="center"/>
    </xf>
    <xf numFmtId="0" fontId="14" fillId="0" borderId="14" xfId="0" applyFont="1" applyFill="1" applyBorder="1" applyAlignment="1">
      <alignment horizontal="center" vertical="center" shrinkToFit="1"/>
    </xf>
    <xf numFmtId="0" fontId="15" fillId="6" borderId="14" xfId="0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6" borderId="14" xfId="0" applyFont="1" applyFill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80" fontId="12" fillId="0" borderId="17" xfId="2" applyNumberFormat="1" applyFont="1" applyBorder="1" applyAlignment="1">
      <alignment horizontal="right" vertical="center"/>
    </xf>
    <xf numFmtId="180" fontId="6" fillId="0" borderId="17" xfId="2" applyNumberFormat="1" applyFont="1" applyBorder="1" applyAlignment="1">
      <alignment horizontal="right" vertical="center"/>
    </xf>
    <xf numFmtId="180" fontId="6" fillId="0" borderId="18" xfId="2" applyNumberFormat="1" applyFont="1" applyBorder="1" applyAlignment="1">
      <alignment horizontal="right" vertical="center"/>
    </xf>
    <xf numFmtId="180" fontId="12" fillId="0" borderId="9" xfId="2" applyNumberFormat="1" applyFont="1" applyBorder="1" applyAlignment="1">
      <alignment horizontal="right" vertical="center"/>
    </xf>
    <xf numFmtId="180" fontId="6" fillId="0" borderId="19" xfId="0" applyNumberFormat="1" applyFont="1" applyBorder="1" applyAlignment="1">
      <alignment horizontal="right" vertical="center"/>
    </xf>
    <xf numFmtId="180" fontId="6" fillId="0" borderId="9" xfId="2" applyNumberFormat="1" applyFont="1" applyBorder="1" applyAlignment="1">
      <alignment horizontal="right" vertical="center"/>
    </xf>
    <xf numFmtId="180" fontId="6" fillId="0" borderId="9" xfId="2" quotePrefix="1" applyNumberFormat="1" applyFont="1" applyBorder="1" applyAlignment="1">
      <alignment horizontal="right" vertical="center"/>
    </xf>
    <xf numFmtId="180" fontId="6" fillId="0" borderId="20" xfId="0" applyNumberFormat="1" applyFont="1" applyBorder="1" applyAlignment="1">
      <alignment horizontal="right" vertical="center"/>
    </xf>
    <xf numFmtId="180" fontId="6" fillId="0" borderId="21" xfId="2" applyNumberFormat="1" applyFont="1" applyBorder="1" applyAlignment="1">
      <alignment horizontal="right" vertical="center"/>
    </xf>
    <xf numFmtId="180" fontId="6" fillId="0" borderId="19" xfId="0" applyNumberFormat="1" applyFont="1" applyBorder="1" applyAlignment="1">
      <alignment horizontal="right" vertical="center" wrapText="1"/>
    </xf>
    <xf numFmtId="179" fontId="15" fillId="0" borderId="4" xfId="2" applyNumberFormat="1" applyFont="1" applyFill="1" applyBorder="1" applyAlignment="1">
      <alignment vertical="center" shrinkToFit="1"/>
    </xf>
    <xf numFmtId="181" fontId="18" fillId="7" borderId="5" xfId="0" applyNumberFormat="1" applyFont="1" applyFill="1" applyBorder="1" applyAlignment="1">
      <alignment horizontal="center" vertical="center" shrinkToFit="1"/>
    </xf>
    <xf numFmtId="0" fontId="18" fillId="7" borderId="3" xfId="0" applyFont="1" applyFill="1" applyBorder="1" applyAlignment="1">
      <alignment horizontal="center" vertical="center" wrapText="1"/>
    </xf>
    <xf numFmtId="0" fontId="14" fillId="7" borderId="8" xfId="0" applyFont="1" applyFill="1" applyBorder="1" applyAlignment="1">
      <alignment horizontal="left" vertical="center" wrapText="1"/>
    </xf>
    <xf numFmtId="0" fontId="19" fillId="0" borderId="5" xfId="0" applyFont="1" applyFill="1" applyBorder="1" applyAlignment="1">
      <alignment horizontal="center" vertical="center"/>
    </xf>
    <xf numFmtId="180" fontId="5" fillId="0" borderId="3" xfId="2" applyNumberFormat="1" applyFont="1" applyFill="1" applyBorder="1" applyAlignment="1">
      <alignment horizontal="right" vertical="center" shrinkToFit="1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5" fillId="7" borderId="5" xfId="0" applyFont="1" applyFill="1" applyBorder="1" applyAlignment="1">
      <alignment horizontal="center" vertical="center" shrinkToFit="1"/>
    </xf>
    <xf numFmtId="180" fontId="15" fillId="7" borderId="3" xfId="2" applyNumberFormat="1" applyFont="1" applyFill="1" applyBorder="1" applyAlignment="1">
      <alignment vertical="center" shrinkToFit="1"/>
    </xf>
    <xf numFmtId="0" fontId="15" fillId="7" borderId="8" xfId="0" applyFont="1" applyFill="1" applyBorder="1" applyAlignment="1">
      <alignment horizontal="center" vertical="center" wrapText="1"/>
    </xf>
    <xf numFmtId="0" fontId="15" fillId="7" borderId="5" xfId="0" applyFont="1" applyFill="1" applyBorder="1" applyAlignment="1">
      <alignment horizontal="center" vertical="center" wrapText="1"/>
    </xf>
    <xf numFmtId="0" fontId="15" fillId="7" borderId="8" xfId="0" applyFont="1" applyFill="1" applyBorder="1" applyAlignment="1">
      <alignment vertical="center" wrapText="1"/>
    </xf>
    <xf numFmtId="0" fontId="18" fillId="2" borderId="3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 shrinkToFit="1"/>
    </xf>
    <xf numFmtId="0" fontId="18" fillId="0" borderId="3" xfId="0" applyFont="1" applyFill="1" applyBorder="1" applyAlignment="1">
      <alignment horizontal="center" vertical="center" shrinkToFit="1"/>
    </xf>
    <xf numFmtId="180" fontId="18" fillId="0" borderId="3" xfId="0" applyNumberFormat="1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 wrapText="1"/>
    </xf>
    <xf numFmtId="0" fontId="19" fillId="7" borderId="22" xfId="0" applyFont="1" applyFill="1" applyBorder="1" applyAlignment="1">
      <alignment horizontal="center" vertical="center" wrapText="1"/>
    </xf>
    <xf numFmtId="180" fontId="19" fillId="7" borderId="3" xfId="2" applyNumberFormat="1" applyFont="1" applyFill="1" applyBorder="1" applyAlignment="1">
      <alignment vertical="center" shrinkToFit="1"/>
    </xf>
    <xf numFmtId="0" fontId="19" fillId="7" borderId="8" xfId="0" applyFont="1" applyFill="1" applyBorder="1" applyAlignment="1">
      <alignment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180" fontId="19" fillId="0" borderId="24" xfId="2" applyNumberFormat="1" applyFont="1" applyBorder="1" applyAlignment="1">
      <alignment vertical="center" shrinkToFit="1"/>
    </xf>
    <xf numFmtId="0" fontId="9" fillId="0" borderId="25" xfId="0" applyFont="1" applyFill="1" applyBorder="1" applyAlignment="1">
      <alignment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3" xfId="0" applyFont="1" applyBorder="1" applyAlignment="1">
      <alignment vertical="center" wrapText="1"/>
    </xf>
    <xf numFmtId="180" fontId="19" fillId="0" borderId="3" xfId="2" applyNumberFormat="1" applyFont="1" applyBorder="1" applyAlignment="1">
      <alignment vertical="center" shrinkToFit="1"/>
    </xf>
    <xf numFmtId="180" fontId="19" fillId="0" borderId="10" xfId="2" applyNumberFormat="1" applyFont="1" applyBorder="1" applyAlignment="1">
      <alignment vertical="center" shrinkToFit="1"/>
    </xf>
    <xf numFmtId="0" fontId="19" fillId="0" borderId="8" xfId="0" applyFont="1" applyBorder="1" applyAlignment="1">
      <alignment vertical="center" wrapText="1"/>
    </xf>
    <xf numFmtId="0" fontId="19" fillId="7" borderId="22" xfId="0" applyFont="1" applyFill="1" applyBorder="1" applyAlignment="1">
      <alignment horizontal="center" vertical="center" shrinkToFit="1"/>
    </xf>
    <xf numFmtId="178" fontId="20" fillId="8" borderId="24" xfId="0" applyNumberFormat="1" applyFont="1" applyFill="1" applyBorder="1" applyAlignment="1">
      <alignment horizontal="right" vertical="center" shrinkToFit="1"/>
    </xf>
    <xf numFmtId="180" fontId="18" fillId="0" borderId="3" xfId="0" applyNumberFormat="1" applyFont="1" applyFill="1" applyBorder="1" applyAlignment="1">
      <alignment horizontal="right" vertical="center" shrinkToFit="1"/>
    </xf>
    <xf numFmtId="0" fontId="19" fillId="7" borderId="5" xfId="0" applyFont="1" applyFill="1" applyBorder="1" applyAlignment="1">
      <alignment horizontal="center" vertical="center" shrinkToFit="1"/>
    </xf>
    <xf numFmtId="181" fontId="19" fillId="7" borderId="3" xfId="0" applyNumberFormat="1" applyFont="1" applyFill="1" applyBorder="1" applyAlignment="1">
      <alignment horizontal="center" vertical="center" shrinkToFit="1"/>
    </xf>
    <xf numFmtId="0" fontId="19" fillId="7" borderId="8" xfId="0" applyFont="1" applyFill="1" applyBorder="1" applyAlignment="1">
      <alignment horizontal="center" vertical="center" wrapText="1"/>
    </xf>
    <xf numFmtId="41" fontId="19" fillId="0" borderId="3" xfId="2" applyFont="1" applyBorder="1" applyAlignment="1">
      <alignment horizontal="left" vertical="center" wrapText="1"/>
    </xf>
    <xf numFmtId="180" fontId="19" fillId="0" borderId="3" xfId="2" applyNumberFormat="1" applyFont="1" applyBorder="1" applyAlignment="1">
      <alignment horizontal="right" vertical="center" shrinkToFit="1"/>
    </xf>
    <xf numFmtId="0" fontId="9" fillId="0" borderId="8" xfId="0" applyFont="1" applyBorder="1" applyAlignment="1">
      <alignment horizontal="left" vertical="center" shrinkToFi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vertical="center" wrapText="1"/>
    </xf>
    <xf numFmtId="41" fontId="19" fillId="0" borderId="3" xfId="2" applyFont="1" applyFill="1" applyBorder="1" applyAlignment="1">
      <alignment horizontal="left" vertical="center" wrapText="1"/>
    </xf>
    <xf numFmtId="0" fontId="22" fillId="0" borderId="8" xfId="0" applyFont="1" applyFill="1" applyBorder="1" applyAlignment="1">
      <alignment horizontal="center" vertical="center" shrinkToFi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 wrapText="1"/>
    </xf>
    <xf numFmtId="180" fontId="15" fillId="0" borderId="3" xfId="2" applyNumberFormat="1" applyFont="1" applyFill="1" applyBorder="1" applyAlignment="1">
      <alignment vertical="center" shrinkToFit="1"/>
    </xf>
    <xf numFmtId="180" fontId="15" fillId="0" borderId="10" xfId="2" applyNumberFormat="1" applyFont="1" applyFill="1" applyBorder="1" applyAlignment="1">
      <alignment vertical="center" shrinkToFit="1"/>
    </xf>
    <xf numFmtId="0" fontId="16" fillId="0" borderId="8" xfId="0" applyFont="1" applyFill="1" applyBorder="1" applyAlignment="1">
      <alignment vertical="center" wrapText="1"/>
    </xf>
    <xf numFmtId="180" fontId="19" fillId="0" borderId="3" xfId="2" applyNumberFormat="1" applyFont="1" applyFill="1" applyBorder="1" applyAlignment="1">
      <alignment horizontal="right" vertical="center" shrinkToFit="1"/>
    </xf>
    <xf numFmtId="180" fontId="18" fillId="0" borderId="3" xfId="2" applyNumberFormat="1" applyFont="1" applyFill="1" applyBorder="1" applyAlignment="1">
      <alignment horizontal="right" vertical="center" shrinkToFit="1"/>
    </xf>
    <xf numFmtId="180" fontId="18" fillId="7" borderId="3" xfId="2" applyNumberFormat="1" applyFont="1" applyFill="1" applyBorder="1" applyAlignment="1">
      <alignment horizontal="right" vertical="center" shrinkToFit="1"/>
    </xf>
    <xf numFmtId="180" fontId="19" fillId="0" borderId="3" xfId="0" applyNumberFormat="1" applyFont="1" applyFill="1" applyBorder="1" applyAlignment="1">
      <alignment horizontal="right" vertical="center"/>
    </xf>
    <xf numFmtId="180" fontId="9" fillId="0" borderId="3" xfId="0" applyNumberFormat="1" applyFont="1" applyFill="1" applyBorder="1" applyAlignment="1">
      <alignment horizontal="right" vertical="center"/>
    </xf>
    <xf numFmtId="0" fontId="0" fillId="0" borderId="12" xfId="0" applyBorder="1" applyAlignment="1">
      <alignment vertical="center"/>
    </xf>
    <xf numFmtId="0" fontId="0" fillId="0" borderId="26" xfId="0" applyFill="1" applyBorder="1" applyAlignment="1">
      <alignment vertical="center"/>
    </xf>
    <xf numFmtId="0" fontId="14" fillId="3" borderId="27" xfId="0" applyFont="1" applyFill="1" applyBorder="1" applyAlignment="1">
      <alignment horizontal="center" vertical="center"/>
    </xf>
    <xf numFmtId="183" fontId="21" fillId="0" borderId="5" xfId="0" applyNumberFormat="1" applyFont="1" applyFill="1" applyBorder="1" applyAlignment="1">
      <alignment vertical="center"/>
    </xf>
    <xf numFmtId="183" fontId="21" fillId="0" borderId="3" xfId="0" applyNumberFormat="1" applyFont="1" applyBorder="1" applyAlignment="1">
      <alignment vertical="center"/>
    </xf>
    <xf numFmtId="183" fontId="21" fillId="0" borderId="3" xfId="0" applyNumberFormat="1" applyFont="1" applyFill="1" applyBorder="1" applyAlignment="1">
      <alignment vertical="center"/>
    </xf>
    <xf numFmtId="183" fontId="21" fillId="9" borderId="5" xfId="0" applyNumberFormat="1" applyFont="1" applyFill="1" applyBorder="1" applyAlignment="1">
      <alignment vertical="center"/>
    </xf>
    <xf numFmtId="183" fontId="23" fillId="9" borderId="3" xfId="0" applyNumberFormat="1" applyFont="1" applyFill="1" applyBorder="1" applyAlignment="1">
      <alignment vertical="center"/>
    </xf>
    <xf numFmtId="184" fontId="15" fillId="0" borderId="28" xfId="0" applyNumberFormat="1" applyFont="1" applyFill="1" applyBorder="1" applyAlignment="1">
      <alignment horizontal="left" vertical="center" wrapText="1"/>
    </xf>
    <xf numFmtId="184" fontId="15" fillId="0" borderId="28" xfId="0" applyNumberFormat="1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/>
    </xf>
    <xf numFmtId="183" fontId="21" fillId="9" borderId="10" xfId="0" applyNumberFormat="1" applyFont="1" applyFill="1" applyBorder="1" applyAlignment="1">
      <alignment vertical="center"/>
    </xf>
    <xf numFmtId="183" fontId="21" fillId="0" borderId="10" xfId="0" applyNumberFormat="1" applyFont="1" applyFill="1" applyBorder="1" applyAlignment="1">
      <alignment vertical="center"/>
    </xf>
    <xf numFmtId="180" fontId="1" fillId="0" borderId="0" xfId="0" applyNumberFormat="1" applyFont="1" applyFill="1" applyAlignment="1">
      <alignment vertical="center"/>
    </xf>
    <xf numFmtId="180" fontId="0" fillId="0" borderId="0" xfId="0" applyNumberFormat="1" applyFill="1" applyAlignment="1">
      <alignment vertical="center"/>
    </xf>
    <xf numFmtId="183" fontId="0" fillId="0" borderId="0" xfId="0" applyNumberFormat="1" applyBorder="1" applyAlignment="1">
      <alignment vertical="center"/>
    </xf>
    <xf numFmtId="0" fontId="18" fillId="0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9" fillId="0" borderId="47" xfId="0" applyFont="1" applyFill="1" applyBorder="1" applyAlignment="1">
      <alignment horizontal="center" vertical="center"/>
    </xf>
    <xf numFmtId="0" fontId="19" fillId="0" borderId="48" xfId="0" applyFont="1" applyFill="1" applyBorder="1" applyAlignment="1">
      <alignment horizontal="center" vertical="center" wrapText="1"/>
    </xf>
    <xf numFmtId="0" fontId="19" fillId="0" borderId="48" xfId="0" applyFont="1" applyFill="1" applyBorder="1" applyAlignment="1">
      <alignment horizontal="left" vertical="center" wrapText="1"/>
    </xf>
    <xf numFmtId="180" fontId="19" fillId="0" borderId="48" xfId="2" applyNumberFormat="1" applyFont="1" applyFill="1" applyBorder="1" applyAlignment="1">
      <alignment horizontal="right" vertical="center" shrinkToFit="1"/>
    </xf>
    <xf numFmtId="180" fontId="19" fillId="0" borderId="48" xfId="2" applyNumberFormat="1" applyFont="1" applyFill="1" applyBorder="1" applyAlignment="1">
      <alignment horizontal="right" vertical="center"/>
    </xf>
    <xf numFmtId="180" fontId="19" fillId="0" borderId="48" xfId="0" applyNumberFormat="1" applyFont="1" applyFill="1" applyBorder="1" applyAlignment="1">
      <alignment horizontal="right" vertical="center"/>
    </xf>
    <xf numFmtId="0" fontId="15" fillId="0" borderId="49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0" fillId="0" borderId="32" xfId="0" applyBorder="1"/>
    <xf numFmtId="0" fontId="10" fillId="4" borderId="29" xfId="0" applyFont="1" applyFill="1" applyBorder="1" applyAlignment="1">
      <alignment horizontal="center" vertical="center" wrapText="1"/>
    </xf>
    <xf numFmtId="0" fontId="10" fillId="4" borderId="33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/>
    </xf>
    <xf numFmtId="0" fontId="0" fillId="0" borderId="36" xfId="0" applyBorder="1" applyAlignment="1"/>
    <xf numFmtId="0" fontId="10" fillId="4" borderId="31" xfId="0" applyFont="1" applyFill="1" applyBorder="1" applyAlignment="1">
      <alignment horizontal="center" vertical="center" wrapText="1" shrinkToFit="1"/>
    </xf>
    <xf numFmtId="0" fontId="10" fillId="4" borderId="37" xfId="0" applyFont="1" applyFill="1" applyBorder="1" applyAlignment="1">
      <alignment horizontal="center" vertical="center" wrapText="1" shrinkToFit="1"/>
    </xf>
    <xf numFmtId="0" fontId="0" fillId="0" borderId="38" xfId="0" applyBorder="1"/>
    <xf numFmtId="0" fontId="14" fillId="2" borderId="39" xfId="0" applyFont="1" applyFill="1" applyBorder="1" applyAlignment="1">
      <alignment horizontal="center" vertical="center" wrapText="1" shrinkToFit="1"/>
    </xf>
    <xf numFmtId="0" fontId="14" fillId="2" borderId="30" xfId="0" applyFont="1" applyFill="1" applyBorder="1" applyAlignment="1">
      <alignment horizontal="center" vertical="center" wrapText="1" shrinkToFit="1"/>
    </xf>
    <xf numFmtId="0" fontId="18" fillId="2" borderId="26" xfId="0" applyFont="1" applyFill="1" applyBorder="1" applyAlignment="1">
      <alignment horizontal="center" vertical="center" wrapText="1" shrinkToFit="1"/>
    </xf>
    <xf numFmtId="0" fontId="18" fillId="2" borderId="5" xfId="0" applyFont="1" applyFill="1" applyBorder="1" applyAlignment="1">
      <alignment horizontal="center" vertical="center" shrinkToFit="1"/>
    </xf>
    <xf numFmtId="0" fontId="18" fillId="2" borderId="27" xfId="0" applyFont="1" applyFill="1" applyBorder="1" applyAlignment="1">
      <alignment horizontal="center" vertical="center" shrinkToFit="1"/>
    </xf>
    <xf numFmtId="0" fontId="18" fillId="2" borderId="3" xfId="0" applyFont="1" applyFill="1" applyBorder="1" applyAlignment="1">
      <alignment horizontal="center" vertical="center" shrinkToFit="1"/>
    </xf>
    <xf numFmtId="0" fontId="18" fillId="2" borderId="27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8" fillId="2" borderId="40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/>
    </xf>
    <xf numFmtId="0" fontId="18" fillId="4" borderId="27" xfId="0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 vertical="center" wrapText="1"/>
    </xf>
    <xf numFmtId="0" fontId="18" fillId="4" borderId="33" xfId="0" applyFont="1" applyFill="1" applyBorder="1" applyAlignment="1">
      <alignment horizontal="center" vertical="center" wrapText="1"/>
    </xf>
    <xf numFmtId="0" fontId="18" fillId="4" borderId="34" xfId="0" applyFont="1" applyFill="1" applyBorder="1" applyAlignment="1">
      <alignment horizontal="center" vertical="center" wrapText="1"/>
    </xf>
    <xf numFmtId="0" fontId="3" fillId="4" borderId="4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18" fillId="4" borderId="26" xfId="0" applyFont="1" applyFill="1" applyBorder="1" applyAlignment="1">
      <alignment horizontal="center" vertical="center" wrapText="1" shrinkToFit="1"/>
    </xf>
    <xf numFmtId="0" fontId="18" fillId="4" borderId="5" xfId="0" applyFont="1" applyFill="1" applyBorder="1" applyAlignment="1">
      <alignment horizontal="center" vertical="center" shrinkToFit="1"/>
    </xf>
    <xf numFmtId="0" fontId="18" fillId="4" borderId="27" xfId="0" applyFont="1" applyFill="1" applyBorder="1" applyAlignment="1">
      <alignment horizontal="center" vertical="center" shrinkToFit="1"/>
    </xf>
    <xf numFmtId="0" fontId="18" fillId="4" borderId="3" xfId="0" applyFont="1" applyFill="1" applyBorder="1" applyAlignment="1">
      <alignment horizontal="center" vertical="center" shrinkToFit="1"/>
    </xf>
    <xf numFmtId="0" fontId="18" fillId="4" borderId="3" xfId="0" applyFont="1" applyFill="1" applyBorder="1" applyAlignment="1">
      <alignment horizontal="center" vertical="center"/>
    </xf>
    <xf numFmtId="0" fontId="18" fillId="4" borderId="40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44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 wrapText="1"/>
    </xf>
    <xf numFmtId="0" fontId="10" fillId="2" borderId="46" xfId="0" applyFont="1" applyFill="1" applyBorder="1" applyAlignment="1">
      <alignment horizontal="center" vertical="center"/>
    </xf>
    <xf numFmtId="0" fontId="10" fillId="2" borderId="42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4" borderId="42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43" xfId="0" applyFont="1" applyFill="1" applyBorder="1" applyAlignment="1">
      <alignment horizontal="center" vertical="center"/>
    </xf>
    <xf numFmtId="0" fontId="10" fillId="4" borderId="44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10" fillId="4" borderId="45" xfId="0" applyFont="1" applyFill="1" applyBorder="1" applyAlignment="1">
      <alignment horizontal="center" vertical="center" wrapText="1"/>
    </xf>
    <xf numFmtId="0" fontId="10" fillId="4" borderId="46" xfId="0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 wrapText="1" shrinkToFit="1"/>
    </xf>
    <xf numFmtId="0" fontId="14" fillId="2" borderId="38" xfId="0" applyFont="1" applyFill="1" applyBorder="1" applyAlignment="1">
      <alignment horizontal="center" vertical="center" wrapText="1" shrinkToFit="1"/>
    </xf>
    <xf numFmtId="0" fontId="14" fillId="2" borderId="27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7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/>
    </xf>
    <xf numFmtId="0" fontId="14" fillId="2" borderId="40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 shrinkToFit="1"/>
    </xf>
    <xf numFmtId="0" fontId="14" fillId="2" borderId="5" xfId="0" applyFont="1" applyFill="1" applyBorder="1" applyAlignment="1">
      <alignment horizontal="center" vertical="center" shrinkToFit="1"/>
    </xf>
  </cellXfs>
  <cellStyles count="4">
    <cellStyle name="백분율 2" xfId="1"/>
    <cellStyle name="쉼표 [0]" xfId="2" builtinId="6"/>
    <cellStyle name="표준" xfId="0" builtinId="0"/>
    <cellStyle name="Comma [0]_ SG&amp;A Bridge 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</sheetPr>
  <dimension ref="A1:L16"/>
  <sheetViews>
    <sheetView showGridLines="0" showZeros="0" tabSelected="1" view="pageBreakPreview" zoomScale="85" zoomScaleNormal="70" zoomScaleSheetLayoutView="85" workbookViewId="0">
      <pane xSplit="1" ySplit="5" topLeftCell="B6" activePane="bottomRight" state="frozen"/>
      <selection activeCell="J12" sqref="J12"/>
      <selection pane="topRight" activeCell="J12" sqref="J12"/>
      <selection pane="bottomLeft" activeCell="J12" sqref="J12"/>
      <selection pane="bottomRight" activeCell="C2" sqref="C2"/>
    </sheetView>
  </sheetViews>
  <sheetFormatPr defaultRowHeight="13.5" x14ac:dyDescent="0.15"/>
  <cols>
    <col min="1" max="1" width="12.44140625" style="81" customWidth="1"/>
    <col min="2" max="2" width="7.5546875" style="1" customWidth="1"/>
    <col min="3" max="3" width="30.109375" style="1" customWidth="1"/>
    <col min="4" max="4" width="10.77734375" style="1" customWidth="1"/>
    <col min="5" max="6" width="11.77734375" style="1" hidden="1" customWidth="1"/>
    <col min="7" max="7" width="10.109375" style="1" customWidth="1"/>
    <col min="8" max="8" width="10.44140625" style="1" customWidth="1"/>
    <col min="9" max="9" width="33.77734375" style="116" customWidth="1"/>
    <col min="10" max="10" width="13.5546875" style="47" hidden="1" customWidth="1"/>
    <col min="11" max="11" width="11.88671875" style="1" hidden="1" customWidth="1"/>
    <col min="12" max="12" width="11.44140625" style="1" hidden="1" customWidth="1"/>
    <col min="13" max="16384" width="8.88671875" style="1"/>
  </cols>
  <sheetData>
    <row r="1" spans="1:12" ht="67.5" customHeight="1" x14ac:dyDescent="0.15">
      <c r="A1" s="188" t="s">
        <v>132</v>
      </c>
      <c r="B1" s="188"/>
      <c r="C1" s="188"/>
      <c r="D1" s="188"/>
      <c r="E1" s="188"/>
      <c r="F1" s="188"/>
      <c r="G1" s="188"/>
      <c r="H1" s="188"/>
      <c r="I1" s="188"/>
    </row>
    <row r="2" spans="1:12" ht="45" customHeight="1" x14ac:dyDescent="0.25">
      <c r="A2" s="38" t="s">
        <v>27</v>
      </c>
      <c r="B2" s="38"/>
      <c r="C2" s="38"/>
      <c r="D2" s="4"/>
      <c r="E2" s="4"/>
      <c r="F2" s="4"/>
      <c r="G2" s="4"/>
      <c r="H2" s="4"/>
      <c r="I2" s="115"/>
      <c r="K2" s="82"/>
      <c r="L2" s="178">
        <f>L3-L6</f>
        <v>0</v>
      </c>
    </row>
    <row r="3" spans="1:12" ht="30" customHeight="1" x14ac:dyDescent="0.15">
      <c r="I3" s="20" t="s">
        <v>19</v>
      </c>
      <c r="J3" s="177">
        <f>J4-J6</f>
        <v>0</v>
      </c>
      <c r="K3" s="82"/>
      <c r="L3" s="178">
        <f>J6-K6</f>
        <v>68400</v>
      </c>
    </row>
    <row r="4" spans="1:12" s="2" customFormat="1" ht="24.95" customHeight="1" x14ac:dyDescent="0.15">
      <c r="A4" s="197" t="s">
        <v>47</v>
      </c>
      <c r="B4" s="196" t="s">
        <v>123</v>
      </c>
      <c r="C4" s="196" t="s">
        <v>124</v>
      </c>
      <c r="D4" s="189" t="s">
        <v>125</v>
      </c>
      <c r="E4" s="189" t="s">
        <v>46</v>
      </c>
      <c r="F4" s="191" t="s">
        <v>15</v>
      </c>
      <c r="G4" s="192"/>
      <c r="H4" s="193"/>
      <c r="I4" s="194" t="s">
        <v>22</v>
      </c>
      <c r="J4" s="176">
        <f>F6</f>
        <v>68400</v>
      </c>
      <c r="K4" s="172" t="e">
        <f>#REF!</f>
        <v>#REF!</v>
      </c>
      <c r="L4" s="171" t="e">
        <f>K4-K6</f>
        <v>#REF!</v>
      </c>
    </row>
    <row r="5" spans="1:12" s="2" customFormat="1" ht="24.95" customHeight="1" x14ac:dyDescent="0.15">
      <c r="A5" s="198"/>
      <c r="B5" s="190"/>
      <c r="C5" s="190"/>
      <c r="D5" s="190"/>
      <c r="E5" s="190"/>
      <c r="F5" s="62" t="s">
        <v>18</v>
      </c>
      <c r="G5" s="63" t="s">
        <v>17</v>
      </c>
      <c r="H5" s="63" t="s">
        <v>16</v>
      </c>
      <c r="I5" s="195"/>
      <c r="J5" s="164" t="s">
        <v>94</v>
      </c>
      <c r="K5" s="165" t="s">
        <v>93</v>
      </c>
      <c r="L5" s="173" t="s">
        <v>95</v>
      </c>
    </row>
    <row r="6" spans="1:12" s="66" customFormat="1" ht="54" customHeight="1" x14ac:dyDescent="0.15">
      <c r="A6" s="68" t="s">
        <v>18</v>
      </c>
      <c r="B6" s="69"/>
      <c r="C6" s="69"/>
      <c r="D6" s="159">
        <f>SUM(D7:D16)/2</f>
        <v>15000</v>
      </c>
      <c r="E6" s="159">
        <f>SUM(E7:E16)/2</f>
        <v>73400</v>
      </c>
      <c r="F6" s="159">
        <f>SUM(F7:F16)/2</f>
        <v>68400</v>
      </c>
      <c r="G6" s="159">
        <f>SUM(G7:G16)/2</f>
        <v>0</v>
      </c>
      <c r="H6" s="159">
        <f>SUM(H7:H16)/2</f>
        <v>283400</v>
      </c>
      <c r="I6" s="70"/>
      <c r="J6" s="166">
        <f>SUM(J7:J16)/2</f>
        <v>68400</v>
      </c>
      <c r="K6" s="167">
        <f>SUM(K7:K16)/2</f>
        <v>0</v>
      </c>
      <c r="L6" s="167">
        <f>SUM(L7:L16)/2</f>
        <v>68400</v>
      </c>
    </row>
    <row r="7" spans="1:12" s="80" customFormat="1" ht="54" customHeight="1" x14ac:dyDescent="0.15">
      <c r="A7" s="110" t="s">
        <v>30</v>
      </c>
      <c r="B7" s="111"/>
      <c r="C7" s="111" t="s">
        <v>49</v>
      </c>
      <c r="D7" s="160">
        <f>SUM(D8:D16)</f>
        <v>15000</v>
      </c>
      <c r="E7" s="160">
        <f>SUM(E8:E16)</f>
        <v>73400</v>
      </c>
      <c r="F7" s="160">
        <f>SUM(F8:F16)</f>
        <v>68400</v>
      </c>
      <c r="G7" s="160">
        <f>SUM(G8:G16)</f>
        <v>0</v>
      </c>
      <c r="H7" s="160">
        <f>SUM(H8:H16)</f>
        <v>283400</v>
      </c>
      <c r="I7" s="112"/>
      <c r="J7" s="169">
        <f t="shared" ref="J7:J16" si="0">F7</f>
        <v>68400</v>
      </c>
      <c r="K7" s="170">
        <f>SUM(K8:K16)</f>
        <v>0</v>
      </c>
      <c r="L7" s="174">
        <f t="shared" ref="L7:L16" si="1">J7-K7</f>
        <v>68400</v>
      </c>
    </row>
    <row r="8" spans="1:12" s="67" customFormat="1" ht="54" customHeight="1" x14ac:dyDescent="0.15">
      <c r="A8" s="113" t="s">
        <v>96</v>
      </c>
      <c r="B8" s="60">
        <v>211</v>
      </c>
      <c r="C8" s="69" t="s">
        <v>119</v>
      </c>
      <c r="D8" s="158">
        <v>5000</v>
      </c>
      <c r="E8" s="158">
        <f>D8+F8</f>
        <v>8000</v>
      </c>
      <c r="F8" s="158">
        <f>H8-G8</f>
        <v>3000</v>
      </c>
      <c r="G8" s="77"/>
      <c r="H8" s="161">
        <v>3000</v>
      </c>
      <c r="I8" s="43"/>
      <c r="J8" s="166">
        <f t="shared" si="0"/>
        <v>3000</v>
      </c>
      <c r="K8" s="168"/>
      <c r="L8" s="175">
        <f t="shared" si="1"/>
        <v>3000</v>
      </c>
    </row>
    <row r="9" spans="1:12" s="67" customFormat="1" ht="54" customHeight="1" x14ac:dyDescent="0.15">
      <c r="A9" s="113" t="s">
        <v>96</v>
      </c>
      <c r="B9" s="60">
        <v>212</v>
      </c>
      <c r="C9" s="69" t="s">
        <v>121</v>
      </c>
      <c r="D9" s="158">
        <v>10000</v>
      </c>
      <c r="E9" s="158"/>
      <c r="F9" s="158"/>
      <c r="G9" s="77"/>
      <c r="H9" s="161"/>
      <c r="I9" s="43" t="s">
        <v>129</v>
      </c>
      <c r="J9" s="166">
        <f t="shared" ref="J9" si="2">F9</f>
        <v>0</v>
      </c>
      <c r="K9" s="168"/>
      <c r="L9" s="175">
        <f t="shared" ref="L9" si="3">J9-K9</f>
        <v>0</v>
      </c>
    </row>
    <row r="10" spans="1:12" s="67" customFormat="1" ht="54" customHeight="1" x14ac:dyDescent="0.15">
      <c r="A10" s="113" t="s">
        <v>96</v>
      </c>
      <c r="B10" s="60" t="s">
        <v>126</v>
      </c>
      <c r="C10" s="69" t="s">
        <v>122</v>
      </c>
      <c r="D10" s="158"/>
      <c r="E10" s="158"/>
      <c r="F10" s="158"/>
      <c r="G10" s="77"/>
      <c r="H10" s="161">
        <v>150000</v>
      </c>
      <c r="I10" s="43" t="s">
        <v>128</v>
      </c>
      <c r="J10" s="166">
        <f t="shared" ref="J10:J13" si="4">F10</f>
        <v>0</v>
      </c>
      <c r="K10" s="168"/>
      <c r="L10" s="175">
        <f t="shared" ref="L10:L13" si="5">J10-K10</f>
        <v>0</v>
      </c>
    </row>
    <row r="11" spans="1:12" s="67" customFormat="1" ht="54" customHeight="1" x14ac:dyDescent="0.15">
      <c r="A11" s="113" t="s">
        <v>96</v>
      </c>
      <c r="B11" s="60" t="s">
        <v>126</v>
      </c>
      <c r="C11" s="69" t="s">
        <v>130</v>
      </c>
      <c r="D11" s="158"/>
      <c r="E11" s="158">
        <f>D11+F11</f>
        <v>4200</v>
      </c>
      <c r="F11" s="158">
        <f>H11-G11</f>
        <v>4200</v>
      </c>
      <c r="G11" s="77"/>
      <c r="H11" s="161">
        <v>4200</v>
      </c>
      <c r="I11" s="43" t="s">
        <v>131</v>
      </c>
      <c r="J11" s="166">
        <f t="shared" si="4"/>
        <v>4200</v>
      </c>
      <c r="K11" s="168"/>
      <c r="L11" s="175">
        <f t="shared" si="5"/>
        <v>4200</v>
      </c>
    </row>
    <row r="12" spans="1:12" s="67" customFormat="1" ht="54" customHeight="1" x14ac:dyDescent="0.15">
      <c r="A12" s="113" t="s">
        <v>96</v>
      </c>
      <c r="B12" s="72" t="s">
        <v>126</v>
      </c>
      <c r="C12" s="71" t="s">
        <v>120</v>
      </c>
      <c r="D12" s="114"/>
      <c r="E12" s="158">
        <f>D12+F12</f>
        <v>61200</v>
      </c>
      <c r="F12" s="158">
        <f>H12-G12</f>
        <v>61200</v>
      </c>
      <c r="G12" s="78"/>
      <c r="H12" s="162">
        <v>61200</v>
      </c>
      <c r="I12" s="74" t="s">
        <v>127</v>
      </c>
      <c r="J12" s="166">
        <f t="shared" si="4"/>
        <v>61200</v>
      </c>
      <c r="K12" s="168"/>
      <c r="L12" s="175">
        <f t="shared" si="5"/>
        <v>61200</v>
      </c>
    </row>
    <row r="13" spans="1:12" s="67" customFormat="1" ht="54" customHeight="1" x14ac:dyDescent="0.15">
      <c r="A13" s="113" t="s">
        <v>96</v>
      </c>
      <c r="B13" s="60" t="s">
        <v>126</v>
      </c>
      <c r="C13" s="69" t="s">
        <v>154</v>
      </c>
      <c r="D13" s="158"/>
      <c r="E13" s="158"/>
      <c r="F13" s="158"/>
      <c r="G13" s="77"/>
      <c r="H13" s="161">
        <v>18000</v>
      </c>
      <c r="I13" s="43" t="s">
        <v>155</v>
      </c>
      <c r="J13" s="166">
        <f t="shared" si="4"/>
        <v>0</v>
      </c>
      <c r="K13" s="168"/>
      <c r="L13" s="175">
        <f t="shared" si="5"/>
        <v>0</v>
      </c>
    </row>
    <row r="14" spans="1:12" s="67" customFormat="1" ht="54" customHeight="1" x14ac:dyDescent="0.15">
      <c r="A14" s="113" t="s">
        <v>96</v>
      </c>
      <c r="B14" s="60" t="s">
        <v>133</v>
      </c>
      <c r="C14" s="69" t="s">
        <v>152</v>
      </c>
      <c r="D14" s="158"/>
      <c r="E14" s="158"/>
      <c r="F14" s="158"/>
      <c r="G14" s="77"/>
      <c r="H14" s="161">
        <v>28200</v>
      </c>
      <c r="I14" s="43" t="s">
        <v>134</v>
      </c>
      <c r="J14" s="166">
        <f t="shared" si="0"/>
        <v>0</v>
      </c>
      <c r="K14" s="168"/>
      <c r="L14" s="175">
        <f t="shared" si="1"/>
        <v>0</v>
      </c>
    </row>
    <row r="15" spans="1:12" s="67" customFormat="1" ht="54" customHeight="1" x14ac:dyDescent="0.15">
      <c r="A15" s="113" t="s">
        <v>96</v>
      </c>
      <c r="B15" s="60" t="s">
        <v>133</v>
      </c>
      <c r="C15" s="69" t="s">
        <v>136</v>
      </c>
      <c r="D15" s="158"/>
      <c r="E15" s="158"/>
      <c r="F15" s="158"/>
      <c r="G15" s="77"/>
      <c r="H15" s="161">
        <v>18800</v>
      </c>
      <c r="I15" s="43" t="s">
        <v>135</v>
      </c>
      <c r="J15" s="166">
        <f t="shared" si="0"/>
        <v>0</v>
      </c>
      <c r="K15" s="168"/>
      <c r="L15" s="175">
        <f t="shared" si="1"/>
        <v>0</v>
      </c>
    </row>
    <row r="16" spans="1:12" s="67" customFormat="1" ht="48" customHeight="1" thickBot="1" x14ac:dyDescent="0.2">
      <c r="A16" s="181"/>
      <c r="B16" s="182"/>
      <c r="C16" s="183"/>
      <c r="D16" s="184"/>
      <c r="E16" s="184"/>
      <c r="F16" s="184"/>
      <c r="G16" s="185"/>
      <c r="H16" s="186"/>
      <c r="I16" s="187"/>
      <c r="J16" s="166">
        <f t="shared" si="0"/>
        <v>0</v>
      </c>
      <c r="K16" s="168"/>
      <c r="L16" s="175">
        <f t="shared" si="1"/>
        <v>0</v>
      </c>
    </row>
  </sheetData>
  <mergeCells count="8">
    <mergeCell ref="A1:I1"/>
    <mergeCell ref="D4:D5"/>
    <mergeCell ref="F4:H4"/>
    <mergeCell ref="I4:I5"/>
    <mergeCell ref="E4:E5"/>
    <mergeCell ref="B4:B5"/>
    <mergeCell ref="A4:A5"/>
    <mergeCell ref="C4:C5"/>
  </mergeCells>
  <phoneticPr fontId="2" type="noConversion"/>
  <printOptions horizontalCentered="1"/>
  <pageMargins left="0.37" right="0.28999999999999998" top="0.98" bottom="0.47244094488188981" header="0.31496062992125984" footer="0.23622047244094491"/>
  <pageSetup paperSize="9" scale="72" firstPageNumber="4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7"/>
  </sheetPr>
  <dimension ref="A1:L16"/>
  <sheetViews>
    <sheetView showGridLines="0" showZeros="0" view="pageBreakPreview" zoomScale="85" zoomScaleNormal="70" zoomScaleSheetLayoutView="85" workbookViewId="0">
      <pane xSplit="1" ySplit="5" topLeftCell="B6" activePane="bottomRight" state="frozen"/>
      <selection activeCell="J12" sqref="J12"/>
      <selection pane="topRight" activeCell="J12" sqref="J12"/>
      <selection pane="bottomLeft" activeCell="J12" sqref="J12"/>
      <selection pane="bottomRight" activeCell="C11" sqref="C11"/>
    </sheetView>
  </sheetViews>
  <sheetFormatPr defaultRowHeight="13.5" x14ac:dyDescent="0.15"/>
  <cols>
    <col min="1" max="1" width="14.6640625" style="81" customWidth="1"/>
    <col min="2" max="2" width="7.5546875" style="1" customWidth="1"/>
    <col min="3" max="3" width="31.33203125" style="1" customWidth="1"/>
    <col min="4" max="4" width="11" style="1" customWidth="1"/>
    <col min="5" max="6" width="11.77734375" style="1" hidden="1" customWidth="1"/>
    <col min="7" max="7" width="11.109375" style="1" customWidth="1"/>
    <col min="8" max="8" width="11.77734375" style="1" customWidth="1"/>
    <col min="9" max="9" width="27.33203125" style="116" customWidth="1"/>
    <col min="10" max="10" width="13.5546875" style="47" hidden="1" customWidth="1"/>
    <col min="11" max="11" width="11.88671875" style="1" hidden="1" customWidth="1"/>
    <col min="12" max="12" width="11.44140625" style="1" hidden="1" customWidth="1"/>
    <col min="13" max="16384" width="8.88671875" style="1"/>
  </cols>
  <sheetData>
    <row r="1" spans="1:12" ht="67.5" customHeight="1" x14ac:dyDescent="0.15">
      <c r="A1" s="188" t="s">
        <v>137</v>
      </c>
      <c r="B1" s="188"/>
      <c r="C1" s="188"/>
      <c r="D1" s="188"/>
      <c r="E1" s="188"/>
      <c r="F1" s="188"/>
      <c r="G1" s="188"/>
      <c r="H1" s="188"/>
      <c r="I1" s="188"/>
    </row>
    <row r="2" spans="1:12" ht="45" customHeight="1" x14ac:dyDescent="0.25">
      <c r="A2" s="38" t="s">
        <v>27</v>
      </c>
      <c r="B2" s="38"/>
      <c r="C2" s="38"/>
      <c r="D2" s="4"/>
      <c r="E2" s="4"/>
      <c r="F2" s="4"/>
      <c r="G2" s="4"/>
      <c r="H2" s="4"/>
      <c r="I2" s="115"/>
      <c r="K2" s="82"/>
      <c r="L2" s="178">
        <f>L3-L6</f>
        <v>0</v>
      </c>
    </row>
    <row r="3" spans="1:12" ht="30" customHeight="1" x14ac:dyDescent="0.15">
      <c r="I3" s="20" t="s">
        <v>19</v>
      </c>
      <c r="J3" s="177">
        <f>J4-J6</f>
        <v>0</v>
      </c>
      <c r="K3" s="82"/>
      <c r="L3" s="178">
        <f>J6-K6</f>
        <v>0</v>
      </c>
    </row>
    <row r="4" spans="1:12" s="2" customFormat="1" ht="24.95" customHeight="1" x14ac:dyDescent="0.15">
      <c r="A4" s="197" t="s">
        <v>47</v>
      </c>
      <c r="B4" s="196" t="s">
        <v>123</v>
      </c>
      <c r="C4" s="196" t="s">
        <v>23</v>
      </c>
      <c r="D4" s="189" t="s">
        <v>125</v>
      </c>
      <c r="E4" s="189" t="s">
        <v>46</v>
      </c>
      <c r="F4" s="191" t="s">
        <v>2</v>
      </c>
      <c r="G4" s="192"/>
      <c r="H4" s="193"/>
      <c r="I4" s="194" t="s">
        <v>3</v>
      </c>
      <c r="J4" s="176">
        <f>F6</f>
        <v>0</v>
      </c>
      <c r="K4" s="172" t="e">
        <f>#REF!</f>
        <v>#REF!</v>
      </c>
      <c r="L4" s="171" t="e">
        <f>K4-K6</f>
        <v>#REF!</v>
      </c>
    </row>
    <row r="5" spans="1:12" s="2" customFormat="1" ht="24.95" customHeight="1" x14ac:dyDescent="0.15">
      <c r="A5" s="198"/>
      <c r="B5" s="190"/>
      <c r="C5" s="190"/>
      <c r="D5" s="190"/>
      <c r="E5" s="190"/>
      <c r="F5" s="62" t="s">
        <v>18</v>
      </c>
      <c r="G5" s="63" t="s">
        <v>4</v>
      </c>
      <c r="H5" s="63" t="s">
        <v>5</v>
      </c>
      <c r="I5" s="195"/>
      <c r="J5" s="164" t="s">
        <v>18</v>
      </c>
      <c r="K5" s="165" t="s">
        <v>57</v>
      </c>
      <c r="L5" s="173" t="s">
        <v>60</v>
      </c>
    </row>
    <row r="6" spans="1:12" s="66" customFormat="1" ht="54" customHeight="1" x14ac:dyDescent="0.15">
      <c r="A6" s="68" t="s">
        <v>18</v>
      </c>
      <c r="B6" s="179" t="s">
        <v>126</v>
      </c>
      <c r="C6" s="180" t="s">
        <v>146</v>
      </c>
      <c r="D6" s="159">
        <f>SUM(D7:D16)/2</f>
        <v>0</v>
      </c>
      <c r="E6" s="159">
        <f>SUM(E7:E16)/2</f>
        <v>0</v>
      </c>
      <c r="F6" s="159">
        <f>SUM(F7:F16)/2</f>
        <v>0</v>
      </c>
      <c r="G6" s="159">
        <f>SUM(G7:G16)/2</f>
        <v>0</v>
      </c>
      <c r="H6" s="159">
        <f>SUM(H7:H16)</f>
        <v>18800</v>
      </c>
      <c r="I6" s="70"/>
      <c r="J6" s="166">
        <f>SUM(J7:J16)/2</f>
        <v>0</v>
      </c>
      <c r="K6" s="167">
        <f>SUM(K7:K16)/2</f>
        <v>0</v>
      </c>
      <c r="L6" s="167">
        <f>SUM(L7:L16)/2</f>
        <v>0</v>
      </c>
    </row>
    <row r="7" spans="1:12" s="67" customFormat="1" ht="54" customHeight="1" x14ac:dyDescent="0.15">
      <c r="A7" s="113" t="s">
        <v>96</v>
      </c>
      <c r="B7" s="60"/>
      <c r="C7" s="69" t="s">
        <v>138</v>
      </c>
      <c r="D7" s="158"/>
      <c r="E7" s="158"/>
      <c r="F7" s="158"/>
      <c r="G7" s="77"/>
      <c r="H7" s="161">
        <v>9450</v>
      </c>
      <c r="I7" s="43" t="s">
        <v>153</v>
      </c>
      <c r="J7" s="166">
        <f t="shared" ref="J7:J16" si="0">F7</f>
        <v>0</v>
      </c>
      <c r="K7" s="168"/>
      <c r="L7" s="175">
        <f t="shared" ref="L7:L16" si="1">J7-K7</f>
        <v>0</v>
      </c>
    </row>
    <row r="8" spans="1:12" s="67" customFormat="1" ht="54" customHeight="1" x14ac:dyDescent="0.15">
      <c r="A8" s="113" t="s">
        <v>96</v>
      </c>
      <c r="B8" s="60"/>
      <c r="C8" s="69" t="s">
        <v>139</v>
      </c>
      <c r="D8" s="158"/>
      <c r="E8" s="158"/>
      <c r="F8" s="158"/>
      <c r="G8" s="77"/>
      <c r="H8" s="161">
        <v>1750</v>
      </c>
      <c r="I8" s="43" t="s">
        <v>140</v>
      </c>
      <c r="J8" s="166">
        <f t="shared" si="0"/>
        <v>0</v>
      </c>
      <c r="K8" s="168"/>
      <c r="L8" s="175">
        <f t="shared" si="1"/>
        <v>0</v>
      </c>
    </row>
    <row r="9" spans="1:12" s="67" customFormat="1" ht="54" customHeight="1" x14ac:dyDescent="0.15">
      <c r="A9" s="113" t="s">
        <v>96</v>
      </c>
      <c r="B9" s="60"/>
      <c r="C9" s="69" t="s">
        <v>141</v>
      </c>
      <c r="D9" s="158"/>
      <c r="E9" s="158"/>
      <c r="F9" s="158"/>
      <c r="G9" s="77"/>
      <c r="H9" s="161">
        <v>2000</v>
      </c>
      <c r="I9" s="43" t="s">
        <v>142</v>
      </c>
      <c r="J9" s="166">
        <f t="shared" si="0"/>
        <v>0</v>
      </c>
      <c r="K9" s="168"/>
      <c r="L9" s="175">
        <f t="shared" si="1"/>
        <v>0</v>
      </c>
    </row>
    <row r="10" spans="1:12" s="67" customFormat="1" ht="54" customHeight="1" x14ac:dyDescent="0.15">
      <c r="A10" s="113" t="s">
        <v>96</v>
      </c>
      <c r="B10" s="60"/>
      <c r="C10" s="69" t="s">
        <v>143</v>
      </c>
      <c r="D10" s="158"/>
      <c r="E10" s="158"/>
      <c r="F10" s="158"/>
      <c r="G10" s="77"/>
      <c r="H10" s="161">
        <v>1000</v>
      </c>
      <c r="I10" s="43" t="s">
        <v>144</v>
      </c>
      <c r="J10" s="166">
        <f t="shared" si="0"/>
        <v>0</v>
      </c>
      <c r="K10" s="168"/>
      <c r="L10" s="175">
        <f t="shared" si="1"/>
        <v>0</v>
      </c>
    </row>
    <row r="11" spans="1:12" s="67" customFormat="1" ht="54" customHeight="1" x14ac:dyDescent="0.15">
      <c r="A11" s="113" t="s">
        <v>96</v>
      </c>
      <c r="B11" s="72"/>
      <c r="C11" s="71" t="s">
        <v>145</v>
      </c>
      <c r="D11" s="114"/>
      <c r="E11" s="158"/>
      <c r="F11" s="158"/>
      <c r="G11" s="78"/>
      <c r="H11" s="162">
        <v>900</v>
      </c>
      <c r="I11" s="74" t="s">
        <v>147</v>
      </c>
      <c r="J11" s="166">
        <f t="shared" si="0"/>
        <v>0</v>
      </c>
      <c r="K11" s="168"/>
      <c r="L11" s="175">
        <f t="shared" si="1"/>
        <v>0</v>
      </c>
    </row>
    <row r="12" spans="1:12" s="67" customFormat="1" ht="54" customHeight="1" x14ac:dyDescent="0.15">
      <c r="A12" s="113" t="s">
        <v>96</v>
      </c>
      <c r="B12" s="60"/>
      <c r="C12" s="69" t="s">
        <v>148</v>
      </c>
      <c r="D12" s="158"/>
      <c r="E12" s="158"/>
      <c r="F12" s="158"/>
      <c r="G12" s="77"/>
      <c r="H12" s="161">
        <v>2800</v>
      </c>
      <c r="I12" s="43" t="s">
        <v>149</v>
      </c>
      <c r="J12" s="166">
        <f t="shared" si="0"/>
        <v>0</v>
      </c>
      <c r="K12" s="168"/>
      <c r="L12" s="175">
        <f t="shared" si="1"/>
        <v>0</v>
      </c>
    </row>
    <row r="13" spans="1:12" s="67" customFormat="1" ht="54" customHeight="1" x14ac:dyDescent="0.15">
      <c r="A13" s="113" t="s">
        <v>96</v>
      </c>
      <c r="B13" s="60"/>
      <c r="C13" s="69" t="s">
        <v>150</v>
      </c>
      <c r="D13" s="158"/>
      <c r="E13" s="158"/>
      <c r="F13" s="158"/>
      <c r="G13" s="77"/>
      <c r="H13" s="161">
        <v>900</v>
      </c>
      <c r="I13" s="43" t="s">
        <v>151</v>
      </c>
      <c r="J13" s="166">
        <f t="shared" si="0"/>
        <v>0</v>
      </c>
      <c r="K13" s="168"/>
      <c r="L13" s="175">
        <f t="shared" si="1"/>
        <v>0</v>
      </c>
    </row>
    <row r="14" spans="1:12" s="67" customFormat="1" ht="54" customHeight="1" x14ac:dyDescent="0.15">
      <c r="A14" s="113"/>
      <c r="B14" s="60"/>
      <c r="C14" s="69"/>
      <c r="D14" s="158"/>
      <c r="E14" s="158"/>
      <c r="F14" s="158"/>
      <c r="G14" s="77"/>
      <c r="H14" s="161"/>
      <c r="I14" s="43"/>
      <c r="J14" s="166">
        <f t="shared" si="0"/>
        <v>0</v>
      </c>
      <c r="K14" s="168"/>
      <c r="L14" s="175">
        <f t="shared" si="1"/>
        <v>0</v>
      </c>
    </row>
    <row r="15" spans="1:12" s="67" customFormat="1" ht="54" customHeight="1" x14ac:dyDescent="0.15">
      <c r="A15" s="113"/>
      <c r="B15" s="60"/>
      <c r="C15" s="69"/>
      <c r="D15" s="158"/>
      <c r="E15" s="158"/>
      <c r="F15" s="158"/>
      <c r="G15" s="77"/>
      <c r="H15" s="161"/>
      <c r="I15" s="43"/>
      <c r="J15" s="166">
        <f t="shared" si="0"/>
        <v>0</v>
      </c>
      <c r="K15" s="168"/>
      <c r="L15" s="175">
        <f t="shared" si="1"/>
        <v>0</v>
      </c>
    </row>
    <row r="16" spans="1:12" s="67" customFormat="1" ht="48" customHeight="1" thickBot="1" x14ac:dyDescent="0.2">
      <c r="A16" s="181"/>
      <c r="B16" s="182"/>
      <c r="C16" s="183"/>
      <c r="D16" s="184"/>
      <c r="E16" s="184"/>
      <c r="F16" s="184"/>
      <c r="G16" s="185"/>
      <c r="H16" s="186"/>
      <c r="I16" s="187"/>
      <c r="J16" s="166">
        <f t="shared" si="0"/>
        <v>0</v>
      </c>
      <c r="K16" s="168"/>
      <c r="L16" s="175">
        <f t="shared" si="1"/>
        <v>0</v>
      </c>
    </row>
  </sheetData>
  <mergeCells count="8">
    <mergeCell ref="A1:I1"/>
    <mergeCell ref="A4:A5"/>
    <mergeCell ref="B4:B5"/>
    <mergeCell ref="C4:C5"/>
    <mergeCell ref="D4:D5"/>
    <mergeCell ref="E4:E5"/>
    <mergeCell ref="F4:H4"/>
    <mergeCell ref="I4:I5"/>
  </mergeCells>
  <phoneticPr fontId="2" type="noConversion"/>
  <printOptions horizontalCentered="1"/>
  <pageMargins left="0.35433070866141736" right="0.27559055118110237" top="0.98425196850393704" bottom="0.47244094488188981" header="0.31496062992125984" footer="0.23622047244094491"/>
  <pageSetup paperSize="9" scale="72" firstPageNumber="4" orientation="portrait" r:id="rId1"/>
  <headerFooter alignWithMargins="0">
    <oddFooter>&amp;C2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3"/>
  </sheetPr>
  <dimension ref="A1:O40"/>
  <sheetViews>
    <sheetView showGridLines="0" showZeros="0" view="pageBreakPreview" zoomScale="85" workbookViewId="0">
      <pane ySplit="5" topLeftCell="A6" activePane="bottomLeft" state="frozen"/>
      <selection activeCell="B3" sqref="B3"/>
      <selection pane="bottomLeft" activeCell="C44" sqref="C44"/>
    </sheetView>
  </sheetViews>
  <sheetFormatPr defaultRowHeight="13.5" x14ac:dyDescent="0.15"/>
  <cols>
    <col min="1" max="1" width="13.77734375" style="1" hidden="1" customWidth="1"/>
    <col min="2" max="2" width="6.44140625" style="1" customWidth="1"/>
    <col min="3" max="3" width="28.33203125" style="1" customWidth="1"/>
    <col min="4" max="4" width="12.88671875" style="1" customWidth="1"/>
    <col min="5" max="5" width="11.109375" style="1" customWidth="1"/>
    <col min="6" max="7" width="10.88671875" style="1" customWidth="1"/>
    <col min="8" max="12" width="9" style="1" customWidth="1"/>
    <col min="13" max="13" width="23.21875" style="1" customWidth="1"/>
    <col min="14" max="14" width="1.33203125" style="1" customWidth="1"/>
    <col min="15" max="15" width="11.5546875" style="28" customWidth="1"/>
    <col min="16" max="16384" width="8.88671875" style="1"/>
  </cols>
  <sheetData>
    <row r="1" spans="1:15" ht="44.25" customHeight="1" x14ac:dyDescent="0.15">
      <c r="A1" s="188" t="s">
        <v>100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97"/>
      <c r="O1" s="97"/>
    </row>
    <row r="2" spans="1:15" ht="20.25" customHeight="1" x14ac:dyDescent="0.25">
      <c r="A2" s="38"/>
      <c r="B2" s="38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5" x14ac:dyDescent="0.15">
      <c r="M3" s="20" t="s">
        <v>19</v>
      </c>
    </row>
    <row r="4" spans="1:15" s="2" customFormat="1" ht="20.25" customHeight="1" x14ac:dyDescent="0.15">
      <c r="A4" s="199" t="s">
        <v>33</v>
      </c>
      <c r="B4" s="201" t="s">
        <v>1</v>
      </c>
      <c r="C4" s="203" t="s">
        <v>48</v>
      </c>
      <c r="D4" s="205" t="s">
        <v>26</v>
      </c>
      <c r="E4" s="210" t="s">
        <v>2</v>
      </c>
      <c r="F4" s="211"/>
      <c r="G4" s="212"/>
      <c r="H4" s="209" t="s">
        <v>35</v>
      </c>
      <c r="I4" s="209"/>
      <c r="J4" s="209"/>
      <c r="K4" s="209"/>
      <c r="L4" s="209"/>
      <c r="M4" s="207" t="s">
        <v>25</v>
      </c>
      <c r="O4" s="29"/>
    </row>
    <row r="5" spans="1:15" s="2" customFormat="1" ht="21" customHeight="1" x14ac:dyDescent="0.15">
      <c r="A5" s="200"/>
      <c r="B5" s="202"/>
      <c r="C5" s="204"/>
      <c r="D5" s="206"/>
      <c r="E5" s="122" t="s">
        <v>54</v>
      </c>
      <c r="F5" s="122" t="s">
        <v>55</v>
      </c>
      <c r="G5" s="122" t="s">
        <v>56</v>
      </c>
      <c r="H5" s="58" t="s">
        <v>54</v>
      </c>
      <c r="I5" s="58" t="s">
        <v>57</v>
      </c>
      <c r="J5" s="58" t="s">
        <v>58</v>
      </c>
      <c r="K5" s="58" t="s">
        <v>59</v>
      </c>
      <c r="L5" s="58" t="s">
        <v>60</v>
      </c>
      <c r="M5" s="208"/>
      <c r="O5" s="29"/>
    </row>
    <row r="6" spans="1:15" s="47" customFormat="1" ht="36" customHeight="1" x14ac:dyDescent="0.15">
      <c r="A6" s="91"/>
      <c r="B6" s="123"/>
      <c r="C6" s="124" t="s">
        <v>54</v>
      </c>
      <c r="D6" s="125">
        <f>SUM(D7:D36)/2</f>
        <v>0</v>
      </c>
      <c r="E6" s="125">
        <f>SUM(E7:E36)/2</f>
        <v>0</v>
      </c>
      <c r="F6" s="125">
        <f>SUM(F7:F36)/2</f>
        <v>0</v>
      </c>
      <c r="G6" s="125">
        <f>SUM(G7:G36)/2</f>
        <v>0</v>
      </c>
      <c r="H6" s="125">
        <f>SUM(H7:H36)</f>
        <v>0</v>
      </c>
      <c r="I6" s="125">
        <f>SUM(I7:I36)</f>
        <v>0</v>
      </c>
      <c r="J6" s="125">
        <f>SUM(J7:J36)</f>
        <v>0</v>
      </c>
      <c r="K6" s="125">
        <f>SUM(K7:K36)</f>
        <v>0</v>
      </c>
      <c r="L6" s="125">
        <f>SUM(L7:L36)</f>
        <v>0</v>
      </c>
      <c r="M6" s="126"/>
      <c r="O6" s="48"/>
    </row>
    <row r="7" spans="1:15" s="2" customFormat="1" ht="36" hidden="1" customHeight="1" x14ac:dyDescent="0.15">
      <c r="A7" s="92" t="s">
        <v>37</v>
      </c>
      <c r="B7" s="127"/>
      <c r="C7" s="128" t="s">
        <v>61</v>
      </c>
      <c r="D7" s="129">
        <f t="shared" ref="D7:L7" si="0">SUM(D8:D9)</f>
        <v>0</v>
      </c>
      <c r="E7" s="129">
        <f t="shared" si="0"/>
        <v>0</v>
      </c>
      <c r="F7" s="129">
        <f t="shared" si="0"/>
        <v>0</v>
      </c>
      <c r="G7" s="129">
        <f t="shared" si="0"/>
        <v>0</v>
      </c>
      <c r="H7" s="129">
        <f t="shared" si="0"/>
        <v>0</v>
      </c>
      <c r="I7" s="129">
        <f t="shared" si="0"/>
        <v>0</v>
      </c>
      <c r="J7" s="129">
        <f t="shared" si="0"/>
        <v>0</v>
      </c>
      <c r="K7" s="129">
        <f t="shared" si="0"/>
        <v>0</v>
      </c>
      <c r="L7" s="129">
        <f t="shared" si="0"/>
        <v>0</v>
      </c>
      <c r="M7" s="130"/>
      <c r="O7" s="29"/>
    </row>
    <row r="8" spans="1:15" s="2" customFormat="1" ht="36" hidden="1" customHeight="1" x14ac:dyDescent="0.15">
      <c r="A8" s="93"/>
      <c r="B8" s="131"/>
      <c r="C8" s="132"/>
      <c r="D8" s="133"/>
      <c r="E8" s="59">
        <f>SUM(G8-F8)</f>
        <v>0</v>
      </c>
      <c r="F8" s="64"/>
      <c r="G8" s="65">
        <f>IF(H8&gt;0,H8,0)</f>
        <v>0</v>
      </c>
      <c r="H8" s="59">
        <f>SUM(I8:L8)</f>
        <v>0</v>
      </c>
      <c r="I8" s="133"/>
      <c r="J8" s="133"/>
      <c r="K8" s="133"/>
      <c r="L8" s="133"/>
      <c r="M8" s="134"/>
      <c r="O8" s="29"/>
    </row>
    <row r="9" spans="1:15" s="2" customFormat="1" ht="36" hidden="1" customHeight="1" x14ac:dyDescent="0.15">
      <c r="A9" s="94"/>
      <c r="B9" s="135"/>
      <c r="C9" s="136"/>
      <c r="D9" s="137">
        <v>0</v>
      </c>
      <c r="E9" s="59">
        <f>SUM(G9-F9)</f>
        <v>0</v>
      </c>
      <c r="F9" s="64">
        <f>IF(H9&gt;0,0,-H9)</f>
        <v>0</v>
      </c>
      <c r="G9" s="65">
        <f>IF(H9&gt;0,H9,0)</f>
        <v>0</v>
      </c>
      <c r="H9" s="59">
        <f>SUM(I9:L9)</f>
        <v>0</v>
      </c>
      <c r="I9" s="138"/>
      <c r="J9" s="138"/>
      <c r="K9" s="138"/>
      <c r="L9" s="138"/>
      <c r="M9" s="139"/>
      <c r="O9" s="29"/>
    </row>
    <row r="10" spans="1:15" s="2" customFormat="1" ht="36" hidden="1" customHeight="1" x14ac:dyDescent="0.15">
      <c r="A10" s="92" t="s">
        <v>38</v>
      </c>
      <c r="B10" s="127"/>
      <c r="C10" s="128" t="s">
        <v>62</v>
      </c>
      <c r="D10" s="129">
        <f t="shared" ref="D10:L10" si="1">SUM(D11:D12)</f>
        <v>0</v>
      </c>
      <c r="E10" s="129">
        <f t="shared" si="1"/>
        <v>0</v>
      </c>
      <c r="F10" s="129">
        <f t="shared" si="1"/>
        <v>0</v>
      </c>
      <c r="G10" s="129">
        <f t="shared" si="1"/>
        <v>0</v>
      </c>
      <c r="H10" s="129">
        <f t="shared" si="1"/>
        <v>0</v>
      </c>
      <c r="I10" s="129">
        <f t="shared" si="1"/>
        <v>0</v>
      </c>
      <c r="J10" s="129">
        <f t="shared" si="1"/>
        <v>0</v>
      </c>
      <c r="K10" s="129">
        <f t="shared" si="1"/>
        <v>0</v>
      </c>
      <c r="L10" s="129">
        <f t="shared" si="1"/>
        <v>0</v>
      </c>
      <c r="M10" s="130"/>
      <c r="O10" s="29"/>
    </row>
    <row r="11" spans="1:15" s="2" customFormat="1" ht="36" hidden="1" customHeight="1" x14ac:dyDescent="0.15">
      <c r="A11" s="94"/>
      <c r="B11" s="135"/>
      <c r="C11" s="136"/>
      <c r="D11" s="137">
        <v>0</v>
      </c>
      <c r="E11" s="59">
        <f>SUM(G11-F11)</f>
        <v>0</v>
      </c>
      <c r="F11" s="64">
        <f>IF(H11&gt;0,0,-H11)</f>
        <v>0</v>
      </c>
      <c r="G11" s="65">
        <f>IF(H11&gt;0,H11,0)</f>
        <v>0</v>
      </c>
      <c r="H11" s="59">
        <f>SUM(I11:L11)</f>
        <v>0</v>
      </c>
      <c r="I11" s="138"/>
      <c r="J11" s="138"/>
      <c r="K11" s="138"/>
      <c r="L11" s="138"/>
      <c r="M11" s="139"/>
      <c r="O11" s="29"/>
    </row>
    <row r="12" spans="1:15" s="2" customFormat="1" ht="36" hidden="1" customHeight="1" x14ac:dyDescent="0.15">
      <c r="A12" s="94"/>
      <c r="B12" s="135"/>
      <c r="C12" s="136"/>
      <c r="D12" s="137">
        <v>0</v>
      </c>
      <c r="E12" s="59">
        <f>SUM(G12-F12)</f>
        <v>0</v>
      </c>
      <c r="F12" s="64">
        <f>IF(H12&gt;0,0,-H12)</f>
        <v>0</v>
      </c>
      <c r="G12" s="65">
        <f>IF(H12&gt;0,H12,0)</f>
        <v>0</v>
      </c>
      <c r="H12" s="59">
        <f>SUM(I12:L12)</f>
        <v>0</v>
      </c>
      <c r="I12" s="138"/>
      <c r="J12" s="138"/>
      <c r="K12" s="138"/>
      <c r="L12" s="138"/>
      <c r="M12" s="139"/>
      <c r="O12" s="29"/>
    </row>
    <row r="13" spans="1:15" s="2" customFormat="1" ht="36" hidden="1" customHeight="1" x14ac:dyDescent="0.15">
      <c r="A13" s="92" t="s">
        <v>36</v>
      </c>
      <c r="B13" s="127"/>
      <c r="C13" s="128" t="s">
        <v>63</v>
      </c>
      <c r="D13" s="129">
        <f t="shared" ref="D13:L13" si="2">SUM(D14:D15)</f>
        <v>0</v>
      </c>
      <c r="E13" s="129">
        <f t="shared" si="2"/>
        <v>0</v>
      </c>
      <c r="F13" s="129">
        <f t="shared" si="2"/>
        <v>0</v>
      </c>
      <c r="G13" s="129">
        <f t="shared" si="2"/>
        <v>0</v>
      </c>
      <c r="H13" s="129">
        <f t="shared" si="2"/>
        <v>0</v>
      </c>
      <c r="I13" s="129">
        <f t="shared" si="2"/>
        <v>0</v>
      </c>
      <c r="J13" s="129">
        <f t="shared" si="2"/>
        <v>0</v>
      </c>
      <c r="K13" s="129">
        <f t="shared" si="2"/>
        <v>0</v>
      </c>
      <c r="L13" s="129">
        <f t="shared" si="2"/>
        <v>0</v>
      </c>
      <c r="M13" s="130"/>
      <c r="O13" s="29"/>
    </row>
    <row r="14" spans="1:15" s="2" customFormat="1" ht="36" hidden="1" customHeight="1" x14ac:dyDescent="0.15">
      <c r="A14" s="94"/>
      <c r="B14" s="135"/>
      <c r="C14" s="136"/>
      <c r="D14" s="137">
        <v>0</v>
      </c>
      <c r="E14" s="59">
        <f>SUM(G14-F14)</f>
        <v>0</v>
      </c>
      <c r="F14" s="64">
        <f>IF(H14&gt;0,0,-H14)</f>
        <v>0</v>
      </c>
      <c r="G14" s="65">
        <f>IF(H14&gt;0,H14,0)</f>
        <v>0</v>
      </c>
      <c r="H14" s="59">
        <f>SUM(I14:L14)</f>
        <v>0</v>
      </c>
      <c r="I14" s="138"/>
      <c r="J14" s="138"/>
      <c r="K14" s="138"/>
      <c r="L14" s="138"/>
      <c r="M14" s="139"/>
      <c r="O14" s="29"/>
    </row>
    <row r="15" spans="1:15" s="2" customFormat="1" ht="36" hidden="1" customHeight="1" x14ac:dyDescent="0.15">
      <c r="A15" s="94"/>
      <c r="B15" s="135"/>
      <c r="C15" s="136"/>
      <c r="D15" s="137">
        <v>0</v>
      </c>
      <c r="E15" s="59">
        <f>SUM(G15-F15)</f>
        <v>0</v>
      </c>
      <c r="F15" s="64">
        <f>IF(H15&gt;0,0,-H15)</f>
        <v>0</v>
      </c>
      <c r="G15" s="65">
        <f>IF(H15&gt;0,H15,0)</f>
        <v>0</v>
      </c>
      <c r="H15" s="59">
        <f>SUM(I15:L15)</f>
        <v>0</v>
      </c>
      <c r="I15" s="138"/>
      <c r="J15" s="138"/>
      <c r="K15" s="138"/>
      <c r="L15" s="138"/>
      <c r="M15" s="139"/>
      <c r="O15" s="29"/>
    </row>
    <row r="16" spans="1:15" s="2" customFormat="1" ht="36" customHeight="1" x14ac:dyDescent="0.15">
      <c r="A16" s="92" t="s">
        <v>39</v>
      </c>
      <c r="B16" s="127"/>
      <c r="C16" s="128" t="s">
        <v>64</v>
      </c>
      <c r="D16" s="129">
        <f t="shared" ref="D16:L16" si="3">SUM(D17:D18)</f>
        <v>0</v>
      </c>
      <c r="E16" s="129">
        <f t="shared" si="3"/>
        <v>0</v>
      </c>
      <c r="F16" s="129">
        <f t="shared" si="3"/>
        <v>0</v>
      </c>
      <c r="G16" s="129">
        <f t="shared" si="3"/>
        <v>0</v>
      </c>
      <c r="H16" s="129">
        <f t="shared" si="3"/>
        <v>0</v>
      </c>
      <c r="I16" s="129">
        <f t="shared" si="3"/>
        <v>0</v>
      </c>
      <c r="J16" s="129">
        <f t="shared" si="3"/>
        <v>0</v>
      </c>
      <c r="K16" s="129">
        <f t="shared" si="3"/>
        <v>0</v>
      </c>
      <c r="L16" s="129">
        <f t="shared" si="3"/>
        <v>0</v>
      </c>
      <c r="M16" s="130"/>
      <c r="O16" s="29"/>
    </row>
    <row r="17" spans="1:15" s="2" customFormat="1" ht="36" customHeight="1" x14ac:dyDescent="0.15">
      <c r="A17" s="94" t="s">
        <v>103</v>
      </c>
      <c r="B17" s="135">
        <v>1238</v>
      </c>
      <c r="C17" s="136" t="s">
        <v>102</v>
      </c>
      <c r="D17" s="137"/>
      <c r="E17" s="59">
        <f>SUM(G17-F17)</f>
        <v>0</v>
      </c>
      <c r="F17" s="64"/>
      <c r="G17" s="65"/>
      <c r="H17" s="59"/>
      <c r="I17" s="138"/>
      <c r="J17" s="138"/>
      <c r="K17" s="138"/>
      <c r="L17" s="138"/>
      <c r="M17" s="139"/>
      <c r="O17" s="29"/>
    </row>
    <row r="18" spans="1:15" s="2" customFormat="1" ht="36" hidden="1" customHeight="1" x14ac:dyDescent="0.15">
      <c r="A18" s="94"/>
      <c r="B18" s="135"/>
      <c r="C18" s="136"/>
      <c r="D18" s="137"/>
      <c r="E18" s="59">
        <f>SUM(G18-F18)</f>
        <v>0</v>
      </c>
      <c r="F18" s="64"/>
      <c r="G18" s="65"/>
      <c r="H18" s="59"/>
      <c r="I18" s="138"/>
      <c r="J18" s="138"/>
      <c r="K18" s="138"/>
      <c r="L18" s="138"/>
      <c r="M18" s="139"/>
      <c r="O18" s="29"/>
    </row>
    <row r="19" spans="1:15" s="2" customFormat="1" ht="36" hidden="1" customHeight="1" x14ac:dyDescent="0.15">
      <c r="A19" s="92" t="s">
        <v>40</v>
      </c>
      <c r="B19" s="127"/>
      <c r="C19" s="128" t="s">
        <v>65</v>
      </c>
      <c r="D19" s="129">
        <f t="shared" ref="D19:L19" si="4">SUM(D20:D21)</f>
        <v>0</v>
      </c>
      <c r="E19" s="129">
        <f t="shared" si="4"/>
        <v>0</v>
      </c>
      <c r="F19" s="129">
        <f t="shared" si="4"/>
        <v>0</v>
      </c>
      <c r="G19" s="129">
        <f t="shared" si="4"/>
        <v>0</v>
      </c>
      <c r="H19" s="129">
        <f t="shared" si="4"/>
        <v>0</v>
      </c>
      <c r="I19" s="129">
        <f t="shared" si="4"/>
        <v>0</v>
      </c>
      <c r="J19" s="129">
        <f t="shared" si="4"/>
        <v>0</v>
      </c>
      <c r="K19" s="129">
        <f t="shared" si="4"/>
        <v>0</v>
      </c>
      <c r="L19" s="129">
        <f t="shared" si="4"/>
        <v>0</v>
      </c>
      <c r="M19" s="130"/>
      <c r="O19" s="29"/>
    </row>
    <row r="20" spans="1:15" s="2" customFormat="1" ht="36" hidden="1" customHeight="1" x14ac:dyDescent="0.15">
      <c r="A20" s="94"/>
      <c r="B20" s="135"/>
      <c r="C20" s="136"/>
      <c r="D20" s="137">
        <v>0</v>
      </c>
      <c r="E20" s="59">
        <f>SUM(G20-F20)</f>
        <v>0</v>
      </c>
      <c r="F20" s="64">
        <f>IF(H20&gt;0,0,-H20)</f>
        <v>0</v>
      </c>
      <c r="G20" s="65">
        <f>IF(H20&gt;0,H20,0)</f>
        <v>0</v>
      </c>
      <c r="H20" s="59">
        <f>SUM(I20:L20)</f>
        <v>0</v>
      </c>
      <c r="I20" s="138"/>
      <c r="J20" s="138"/>
      <c r="K20" s="138"/>
      <c r="L20" s="138"/>
      <c r="M20" s="139"/>
      <c r="O20" s="29"/>
    </row>
    <row r="21" spans="1:15" s="2" customFormat="1" ht="36" hidden="1" customHeight="1" x14ac:dyDescent="0.15">
      <c r="A21" s="94"/>
      <c r="B21" s="135"/>
      <c r="C21" s="136"/>
      <c r="D21" s="137">
        <v>0</v>
      </c>
      <c r="E21" s="59">
        <f>SUM(G21-F21)</f>
        <v>0</v>
      </c>
      <c r="F21" s="64">
        <f>IF(H21&gt;0,0,-H21)</f>
        <v>0</v>
      </c>
      <c r="G21" s="65">
        <f>IF(H21&gt;0,H21,0)</f>
        <v>0</v>
      </c>
      <c r="H21" s="59">
        <f>SUM(I21:L21)</f>
        <v>0</v>
      </c>
      <c r="I21" s="138"/>
      <c r="J21" s="138"/>
      <c r="K21" s="138"/>
      <c r="L21" s="138"/>
      <c r="M21" s="139"/>
      <c r="O21" s="29"/>
    </row>
    <row r="22" spans="1:15" s="2" customFormat="1" ht="36" hidden="1" customHeight="1" x14ac:dyDescent="0.15">
      <c r="A22" s="95" t="s">
        <v>42</v>
      </c>
      <c r="B22" s="127"/>
      <c r="C22" s="140" t="s">
        <v>66</v>
      </c>
      <c r="D22" s="129">
        <f t="shared" ref="D22:L22" si="5">SUM(D23:D24)</f>
        <v>0</v>
      </c>
      <c r="E22" s="129">
        <f t="shared" si="5"/>
        <v>0</v>
      </c>
      <c r="F22" s="129">
        <f t="shared" si="5"/>
        <v>0</v>
      </c>
      <c r="G22" s="129">
        <f t="shared" si="5"/>
        <v>0</v>
      </c>
      <c r="H22" s="129">
        <f t="shared" si="5"/>
        <v>0</v>
      </c>
      <c r="I22" s="129">
        <f t="shared" si="5"/>
        <v>0</v>
      </c>
      <c r="J22" s="129">
        <f t="shared" si="5"/>
        <v>0</v>
      </c>
      <c r="K22" s="129">
        <f t="shared" si="5"/>
        <v>0</v>
      </c>
      <c r="L22" s="129">
        <f t="shared" si="5"/>
        <v>0</v>
      </c>
      <c r="M22" s="130"/>
      <c r="O22" s="29"/>
    </row>
    <row r="23" spans="1:15" s="2" customFormat="1" ht="36" hidden="1" customHeight="1" x14ac:dyDescent="0.15">
      <c r="A23" s="94"/>
      <c r="B23" s="135"/>
      <c r="C23" s="136"/>
      <c r="D23" s="137">
        <v>0</v>
      </c>
      <c r="E23" s="59">
        <f>SUM(G23-F23)</f>
        <v>0</v>
      </c>
      <c r="F23" s="64">
        <f>IF(H23&gt;0,0,-H23)</f>
        <v>0</v>
      </c>
      <c r="G23" s="65">
        <f>IF(H23&gt;0,H23,0)</f>
        <v>0</v>
      </c>
      <c r="H23" s="59">
        <f>SUM(I23:L23)</f>
        <v>0</v>
      </c>
      <c r="I23" s="138"/>
      <c r="J23" s="138"/>
      <c r="K23" s="138"/>
      <c r="L23" s="138"/>
      <c r="M23" s="139"/>
      <c r="O23" s="29"/>
    </row>
    <row r="24" spans="1:15" s="2" customFormat="1" ht="36" hidden="1" customHeight="1" x14ac:dyDescent="0.15">
      <c r="A24" s="94"/>
      <c r="B24" s="135"/>
      <c r="C24" s="136"/>
      <c r="D24" s="137">
        <v>0</v>
      </c>
      <c r="E24" s="59">
        <f>SUM(G24-F24)</f>
        <v>0</v>
      </c>
      <c r="F24" s="64">
        <f>IF(H24&gt;0,0,-H24)</f>
        <v>0</v>
      </c>
      <c r="G24" s="65">
        <f>IF(H24&gt;0,H24,0)</f>
        <v>0</v>
      </c>
      <c r="H24" s="59">
        <f>SUM(I24:L24)</f>
        <v>0</v>
      </c>
      <c r="I24" s="138"/>
      <c r="J24" s="138"/>
      <c r="K24" s="138"/>
      <c r="L24" s="138"/>
      <c r="M24" s="139"/>
      <c r="O24" s="29"/>
    </row>
    <row r="25" spans="1:15" s="2" customFormat="1" ht="36" hidden="1" customHeight="1" x14ac:dyDescent="0.15">
      <c r="A25" s="92" t="s">
        <v>41</v>
      </c>
      <c r="B25" s="127"/>
      <c r="C25" s="128" t="s">
        <v>67</v>
      </c>
      <c r="D25" s="129">
        <f t="shared" ref="D25:L25" si="6">SUM(D26:D27)</f>
        <v>0</v>
      </c>
      <c r="E25" s="129">
        <f t="shared" si="6"/>
        <v>0</v>
      </c>
      <c r="F25" s="129">
        <f t="shared" si="6"/>
        <v>0</v>
      </c>
      <c r="G25" s="129">
        <f t="shared" si="6"/>
        <v>0</v>
      </c>
      <c r="H25" s="129">
        <f t="shared" si="6"/>
        <v>0</v>
      </c>
      <c r="I25" s="129">
        <f t="shared" si="6"/>
        <v>0</v>
      </c>
      <c r="J25" s="129">
        <f t="shared" si="6"/>
        <v>0</v>
      </c>
      <c r="K25" s="129">
        <f t="shared" si="6"/>
        <v>0</v>
      </c>
      <c r="L25" s="129">
        <f t="shared" si="6"/>
        <v>0</v>
      </c>
      <c r="M25" s="130"/>
      <c r="O25" s="29"/>
    </row>
    <row r="26" spans="1:15" s="2" customFormat="1" ht="36" hidden="1" customHeight="1" x14ac:dyDescent="0.15">
      <c r="A26" s="94"/>
      <c r="B26" s="135"/>
      <c r="C26" s="136"/>
      <c r="D26" s="137">
        <v>0</v>
      </c>
      <c r="E26" s="59">
        <f>SUM(G26-F26)</f>
        <v>0</v>
      </c>
      <c r="F26" s="64">
        <f>IF(H26&gt;0,0,-H26)</f>
        <v>0</v>
      </c>
      <c r="G26" s="65">
        <f>IF(H26&gt;0,H26,0)</f>
        <v>0</v>
      </c>
      <c r="H26" s="59">
        <f>SUM(I26:L26)</f>
        <v>0</v>
      </c>
      <c r="I26" s="138"/>
      <c r="J26" s="138"/>
      <c r="K26" s="138"/>
      <c r="L26" s="138"/>
      <c r="M26" s="139"/>
      <c r="O26" s="29"/>
    </row>
    <row r="27" spans="1:15" s="2" customFormat="1" ht="36" hidden="1" customHeight="1" x14ac:dyDescent="0.15">
      <c r="A27" s="94"/>
      <c r="B27" s="135"/>
      <c r="C27" s="136"/>
      <c r="D27" s="137">
        <v>0</v>
      </c>
      <c r="E27" s="59">
        <f>SUM(G27-F27)</f>
        <v>0</v>
      </c>
      <c r="F27" s="64">
        <f>IF(H27&gt;0,0,-H27)</f>
        <v>0</v>
      </c>
      <c r="G27" s="65">
        <f>IF(H27&gt;0,H27,0)</f>
        <v>0</v>
      </c>
      <c r="H27" s="59">
        <f>SUM(I27:L27)</f>
        <v>0</v>
      </c>
      <c r="I27" s="138"/>
      <c r="J27" s="138"/>
      <c r="K27" s="138"/>
      <c r="L27" s="138"/>
      <c r="M27" s="139"/>
      <c r="O27" s="29"/>
    </row>
    <row r="28" spans="1:15" s="2" customFormat="1" ht="36" hidden="1" customHeight="1" x14ac:dyDescent="0.15">
      <c r="A28" s="92" t="s">
        <v>43</v>
      </c>
      <c r="B28" s="127"/>
      <c r="C28" s="128" t="s">
        <v>68</v>
      </c>
      <c r="D28" s="129">
        <f t="shared" ref="D28:L28" si="7">SUM(D29:D30)</f>
        <v>0</v>
      </c>
      <c r="E28" s="129">
        <f t="shared" si="7"/>
        <v>0</v>
      </c>
      <c r="F28" s="129">
        <f t="shared" si="7"/>
        <v>0</v>
      </c>
      <c r="G28" s="129">
        <f t="shared" si="7"/>
        <v>0</v>
      </c>
      <c r="H28" s="129">
        <f t="shared" si="7"/>
        <v>0</v>
      </c>
      <c r="I28" s="129">
        <f t="shared" si="7"/>
        <v>0</v>
      </c>
      <c r="J28" s="129">
        <f t="shared" si="7"/>
        <v>0</v>
      </c>
      <c r="K28" s="129">
        <f t="shared" si="7"/>
        <v>0</v>
      </c>
      <c r="L28" s="129">
        <f t="shared" si="7"/>
        <v>0</v>
      </c>
      <c r="M28" s="130"/>
      <c r="O28" s="29"/>
    </row>
    <row r="29" spans="1:15" s="2" customFormat="1" ht="36" hidden="1" customHeight="1" x14ac:dyDescent="0.15">
      <c r="A29" s="94"/>
      <c r="B29" s="135"/>
      <c r="C29" s="136"/>
      <c r="D29" s="137">
        <v>0</v>
      </c>
      <c r="E29" s="59">
        <f>SUM(G29-F29)</f>
        <v>0</v>
      </c>
      <c r="F29" s="64">
        <f>IF(H29&gt;0,0,-H29)</f>
        <v>0</v>
      </c>
      <c r="G29" s="65">
        <f>IF(H29&gt;0,H29,0)</f>
        <v>0</v>
      </c>
      <c r="H29" s="59">
        <f>SUM(I29:L29)</f>
        <v>0</v>
      </c>
      <c r="I29" s="138"/>
      <c r="J29" s="138"/>
      <c r="K29" s="138"/>
      <c r="L29" s="138"/>
      <c r="M29" s="139"/>
      <c r="O29" s="29"/>
    </row>
    <row r="30" spans="1:15" s="2" customFormat="1" ht="36" hidden="1" customHeight="1" x14ac:dyDescent="0.15">
      <c r="A30" s="94"/>
      <c r="B30" s="135"/>
      <c r="C30" s="136"/>
      <c r="D30" s="137">
        <v>0</v>
      </c>
      <c r="E30" s="59">
        <f>SUM(G30-F30)</f>
        <v>0</v>
      </c>
      <c r="F30" s="64">
        <f>IF(H30&gt;0,0,-H30)</f>
        <v>0</v>
      </c>
      <c r="G30" s="65">
        <f>IF(H30&gt;0,H30,0)</f>
        <v>0</v>
      </c>
      <c r="H30" s="59">
        <f>SUM(I30:L30)</f>
        <v>0</v>
      </c>
      <c r="I30" s="138"/>
      <c r="J30" s="138"/>
      <c r="K30" s="138"/>
      <c r="L30" s="138"/>
      <c r="M30" s="139"/>
      <c r="O30" s="29"/>
    </row>
    <row r="31" spans="1:15" s="2" customFormat="1" ht="36" hidden="1" customHeight="1" x14ac:dyDescent="0.15">
      <c r="A31" s="95" t="s">
        <v>44</v>
      </c>
      <c r="B31" s="127"/>
      <c r="C31" s="140" t="s">
        <v>69</v>
      </c>
      <c r="D31" s="129">
        <f t="shared" ref="D31:L31" si="8">SUM(D32:D33)</f>
        <v>0</v>
      </c>
      <c r="E31" s="129">
        <f t="shared" si="8"/>
        <v>0</v>
      </c>
      <c r="F31" s="129">
        <f t="shared" si="8"/>
        <v>0</v>
      </c>
      <c r="G31" s="129">
        <f t="shared" si="8"/>
        <v>0</v>
      </c>
      <c r="H31" s="129">
        <f t="shared" si="8"/>
        <v>0</v>
      </c>
      <c r="I31" s="129">
        <f t="shared" si="8"/>
        <v>0</v>
      </c>
      <c r="J31" s="129">
        <f t="shared" si="8"/>
        <v>0</v>
      </c>
      <c r="K31" s="129">
        <f t="shared" si="8"/>
        <v>0</v>
      </c>
      <c r="L31" s="129">
        <f t="shared" si="8"/>
        <v>0</v>
      </c>
      <c r="M31" s="130"/>
      <c r="O31" s="29"/>
    </row>
    <row r="32" spans="1:15" s="2" customFormat="1" ht="36" hidden="1" customHeight="1" x14ac:dyDescent="0.15">
      <c r="A32" s="94"/>
      <c r="B32" s="135"/>
      <c r="C32" s="136"/>
      <c r="D32" s="137"/>
      <c r="E32" s="59"/>
      <c r="F32" s="64"/>
      <c r="G32" s="141"/>
      <c r="H32" s="59">
        <f>SUM(I32:L32)</f>
        <v>0</v>
      </c>
      <c r="I32" s="138"/>
      <c r="J32" s="138"/>
      <c r="K32" s="138"/>
      <c r="L32" s="138"/>
      <c r="M32" s="139"/>
      <c r="O32" s="29"/>
    </row>
    <row r="33" spans="1:15" s="2" customFormat="1" ht="36" hidden="1" customHeight="1" x14ac:dyDescent="0.15">
      <c r="A33" s="94"/>
      <c r="B33" s="153"/>
      <c r="C33" s="154"/>
      <c r="D33" s="155">
        <v>0</v>
      </c>
      <c r="E33" s="59">
        <f>SUM(G33-F33)</f>
        <v>0</v>
      </c>
      <c r="F33" s="78">
        <f>IF(H33&gt;0,0,-H33)</f>
        <v>0</v>
      </c>
      <c r="G33" s="79">
        <f>IF(H33&gt;0,H33,0)</f>
        <v>0</v>
      </c>
      <c r="H33" s="59">
        <f>SUM(I33:L33)</f>
        <v>0</v>
      </c>
      <c r="I33" s="156"/>
      <c r="J33" s="156"/>
      <c r="K33" s="156"/>
      <c r="L33" s="156"/>
      <c r="M33" s="157"/>
      <c r="O33" s="29"/>
    </row>
    <row r="34" spans="1:15" s="2" customFormat="1" ht="36" hidden="1" customHeight="1" x14ac:dyDescent="0.15">
      <c r="A34" s="92" t="s">
        <v>45</v>
      </c>
      <c r="B34" s="120"/>
      <c r="C34" s="128" t="s">
        <v>92</v>
      </c>
      <c r="D34" s="118">
        <f t="shared" ref="D34:L34" si="9">SUM(D35:D36)</f>
        <v>0</v>
      </c>
      <c r="E34" s="118">
        <f t="shared" si="9"/>
        <v>0</v>
      </c>
      <c r="F34" s="118">
        <f t="shared" si="9"/>
        <v>0</v>
      </c>
      <c r="G34" s="118">
        <f t="shared" si="9"/>
        <v>0</v>
      </c>
      <c r="H34" s="118">
        <f t="shared" si="9"/>
        <v>0</v>
      </c>
      <c r="I34" s="118">
        <f t="shared" si="9"/>
        <v>0</v>
      </c>
      <c r="J34" s="118">
        <f t="shared" si="9"/>
        <v>0</v>
      </c>
      <c r="K34" s="118">
        <f t="shared" si="9"/>
        <v>0</v>
      </c>
      <c r="L34" s="118">
        <f t="shared" si="9"/>
        <v>0</v>
      </c>
      <c r="M34" s="121"/>
      <c r="O34" s="29"/>
    </row>
    <row r="35" spans="1:15" s="2" customFormat="1" ht="36" hidden="1" customHeight="1" x14ac:dyDescent="0.15">
      <c r="A35" s="94"/>
      <c r="B35" s="30"/>
      <c r="C35" s="39"/>
      <c r="D35" s="21">
        <v>0</v>
      </c>
      <c r="E35" s="59">
        <f>SUM(G35-F35)</f>
        <v>0</v>
      </c>
      <c r="F35" s="64">
        <f>IF(H35&gt;0,0,-H35)</f>
        <v>0</v>
      </c>
      <c r="G35" s="65">
        <f>IF(H35&gt;0,H35,0)</f>
        <v>0</v>
      </c>
      <c r="H35" s="59">
        <f>SUM(I35:L35)</f>
        <v>0</v>
      </c>
      <c r="I35" s="56"/>
      <c r="J35" s="56"/>
      <c r="K35" s="56"/>
      <c r="L35" s="56"/>
      <c r="M35" s="40"/>
      <c r="O35" s="29"/>
    </row>
    <row r="36" spans="1:15" s="2" customFormat="1" ht="36" hidden="1" customHeight="1" x14ac:dyDescent="0.15">
      <c r="A36" s="96"/>
      <c r="B36" s="32"/>
      <c r="C36" s="37"/>
      <c r="D36" s="25">
        <v>0</v>
      </c>
      <c r="E36" s="88">
        <f>SUM(G36-F36)</f>
        <v>0</v>
      </c>
      <c r="F36" s="89">
        <f>IF(H36&gt;0,0,-H36)</f>
        <v>0</v>
      </c>
      <c r="G36" s="90">
        <f>IF(H36&gt;0,H36,0)</f>
        <v>0</v>
      </c>
      <c r="H36" s="88">
        <f>SUM(I36:L36)</f>
        <v>0</v>
      </c>
      <c r="I36" s="57"/>
      <c r="J36" s="57"/>
      <c r="K36" s="57"/>
      <c r="L36" s="57"/>
      <c r="M36" s="33"/>
      <c r="O36" s="29"/>
    </row>
    <row r="37" spans="1:15" x14ac:dyDescent="0.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5" x14ac:dyDescent="0.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5" ht="22.5" x14ac:dyDescent="0.25">
      <c r="A39" s="38"/>
      <c r="B39" s="38"/>
      <c r="C39" s="19"/>
      <c r="D39" s="4"/>
      <c r="E39" s="4"/>
      <c r="F39" s="4"/>
      <c r="G39" s="4"/>
      <c r="H39" s="4"/>
      <c r="I39" s="4"/>
      <c r="J39" s="4"/>
      <c r="K39" s="4"/>
      <c r="L39" s="4"/>
      <c r="M39" s="4"/>
    </row>
    <row r="40" spans="1:15" x14ac:dyDescent="0.15">
      <c r="M40" s="20"/>
    </row>
  </sheetData>
  <mergeCells count="8">
    <mergeCell ref="A1:M1"/>
    <mergeCell ref="A4:A5"/>
    <mergeCell ref="B4:B5"/>
    <mergeCell ref="C4:C5"/>
    <mergeCell ref="D4:D5"/>
    <mergeCell ref="M4:M5"/>
    <mergeCell ref="H4:L4"/>
    <mergeCell ref="E4:G4"/>
  </mergeCells>
  <phoneticPr fontId="2" type="noConversion"/>
  <pageMargins left="0.62992125984251968" right="0.39370078740157483" top="0.74803149606299213" bottom="0.78740157480314965" header="0.51181102362204722" footer="0.43307086614173229"/>
  <pageSetup paperSize="9" scale="85" orientation="portrait" r:id="rId1"/>
  <headerFooter alignWithMargins="0">
    <oddFooter>&amp;C&amp;P</oddFooter>
  </headerFooter>
  <colBreaks count="1" manualBreakCount="1">
    <brk id="13" max="29" man="1"/>
  </colBreaks>
  <ignoredErrors>
    <ignoredError sqref="E10:H10 E13:H13 F16:H16 E19:H19 E22:H22 E25:H25 E28:H28 E31:H31 E34:H34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</sheetPr>
  <dimension ref="A1:N106"/>
  <sheetViews>
    <sheetView showGridLines="0" showZeros="0" view="pageBreakPreview" zoomScale="85" zoomScaleSheetLayoutView="100" workbookViewId="0">
      <pane ySplit="5" topLeftCell="A6" activePane="bottomLeft" state="frozen"/>
      <selection activeCell="C41" sqref="C41"/>
      <selection pane="bottomLeft" activeCell="F43" sqref="F43"/>
    </sheetView>
  </sheetViews>
  <sheetFormatPr defaultRowHeight="13.5" x14ac:dyDescent="0.15"/>
  <cols>
    <col min="1" max="1" width="13.77734375" style="1" hidden="1" customWidth="1"/>
    <col min="2" max="2" width="6.44140625" style="1" customWidth="1"/>
    <col min="3" max="3" width="28.33203125" style="1" customWidth="1"/>
    <col min="4" max="4" width="12.88671875" style="1" customWidth="1"/>
    <col min="5" max="5" width="9.6640625" style="1" customWidth="1"/>
    <col min="6" max="7" width="10.88671875" style="1" customWidth="1"/>
    <col min="8" max="12" width="9" style="1" customWidth="1"/>
    <col min="13" max="13" width="23.33203125" style="1" customWidth="1"/>
    <col min="14" max="14" width="9.77734375" style="1" customWidth="1"/>
    <col min="15" max="15" width="1.33203125" style="1" customWidth="1"/>
    <col min="16" max="16384" width="8.88671875" style="1"/>
  </cols>
  <sheetData>
    <row r="1" spans="1:14" ht="44.25" customHeight="1" x14ac:dyDescent="0.15">
      <c r="A1" s="218" t="s">
        <v>101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14" ht="20.25" customHeight="1" x14ac:dyDescent="0.25">
      <c r="A2" s="38"/>
      <c r="B2" s="38" t="s">
        <v>28</v>
      </c>
      <c r="D2" s="4"/>
      <c r="E2" s="4"/>
      <c r="F2" s="4"/>
      <c r="G2" s="4"/>
      <c r="H2" s="4"/>
      <c r="I2" s="4"/>
      <c r="J2" s="4"/>
      <c r="K2" s="4"/>
      <c r="L2" s="4"/>
      <c r="M2" s="4"/>
    </row>
    <row r="3" spans="1:14" x14ac:dyDescent="0.15">
      <c r="M3" s="20" t="s">
        <v>19</v>
      </c>
    </row>
    <row r="4" spans="1:14" s="2" customFormat="1" ht="20.25" customHeight="1" x14ac:dyDescent="0.15">
      <c r="A4" s="216" t="s">
        <v>33</v>
      </c>
      <c r="B4" s="219" t="s">
        <v>70</v>
      </c>
      <c r="C4" s="221" t="s">
        <v>71</v>
      </c>
      <c r="D4" s="209" t="s">
        <v>72</v>
      </c>
      <c r="E4" s="213" t="s">
        <v>73</v>
      </c>
      <c r="F4" s="214"/>
      <c r="G4" s="215"/>
      <c r="H4" s="213" t="s">
        <v>74</v>
      </c>
      <c r="I4" s="214"/>
      <c r="J4" s="214"/>
      <c r="K4" s="214"/>
      <c r="L4" s="215"/>
      <c r="M4" s="224" t="s">
        <v>75</v>
      </c>
    </row>
    <row r="5" spans="1:14" s="2" customFormat="1" ht="21" customHeight="1" x14ac:dyDescent="0.15">
      <c r="A5" s="217"/>
      <c r="B5" s="220"/>
      <c r="C5" s="222"/>
      <c r="D5" s="223"/>
      <c r="E5" s="58" t="s">
        <v>76</v>
      </c>
      <c r="F5" s="58" t="s">
        <v>77</v>
      </c>
      <c r="G5" s="58" t="s">
        <v>78</v>
      </c>
      <c r="H5" s="58" t="s">
        <v>76</v>
      </c>
      <c r="I5" s="58" t="s">
        <v>79</v>
      </c>
      <c r="J5" s="58" t="s">
        <v>80</v>
      </c>
      <c r="K5" s="58" t="s">
        <v>81</v>
      </c>
      <c r="L5" s="58" t="s">
        <v>82</v>
      </c>
      <c r="M5" s="225"/>
    </row>
    <row r="6" spans="1:14" s="24" customFormat="1" ht="36" customHeight="1" x14ac:dyDescent="0.15">
      <c r="A6" s="83" t="s">
        <v>18</v>
      </c>
      <c r="B6" s="123"/>
      <c r="C6" s="124" t="s">
        <v>76</v>
      </c>
      <c r="D6" s="142">
        <f t="shared" ref="D6:L6" si="0">SUM(D7:D36)/2</f>
        <v>0</v>
      </c>
      <c r="E6" s="142">
        <f t="shared" si="0"/>
        <v>0</v>
      </c>
      <c r="F6" s="142">
        <f t="shared" si="0"/>
        <v>0</v>
      </c>
      <c r="G6" s="142">
        <f t="shared" si="0"/>
        <v>0</v>
      </c>
      <c r="H6" s="142">
        <f t="shared" si="0"/>
        <v>0</v>
      </c>
      <c r="I6" s="142">
        <f t="shared" si="0"/>
        <v>0</v>
      </c>
      <c r="J6" s="142">
        <f t="shared" si="0"/>
        <v>0</v>
      </c>
      <c r="K6" s="142">
        <f t="shared" si="0"/>
        <v>0</v>
      </c>
      <c r="L6" s="142">
        <f t="shared" si="0"/>
        <v>0</v>
      </c>
      <c r="M6" s="126"/>
    </row>
    <row r="7" spans="1:14" s="2" customFormat="1" ht="36" hidden="1" customHeight="1" x14ac:dyDescent="0.15">
      <c r="A7" s="84" t="s">
        <v>37</v>
      </c>
      <c r="B7" s="143"/>
      <c r="C7" s="144" t="s">
        <v>83</v>
      </c>
      <c r="D7" s="129">
        <f t="shared" ref="D7:L7" si="1">SUM(D8:D9)</f>
        <v>0</v>
      </c>
      <c r="E7" s="129">
        <f t="shared" si="1"/>
        <v>0</v>
      </c>
      <c r="F7" s="129">
        <f t="shared" si="1"/>
        <v>0</v>
      </c>
      <c r="G7" s="129">
        <f t="shared" si="1"/>
        <v>0</v>
      </c>
      <c r="H7" s="129">
        <f t="shared" si="1"/>
        <v>0</v>
      </c>
      <c r="I7" s="129">
        <f t="shared" si="1"/>
        <v>0</v>
      </c>
      <c r="J7" s="129">
        <f t="shared" si="1"/>
        <v>0</v>
      </c>
      <c r="K7" s="129">
        <f t="shared" si="1"/>
        <v>0</v>
      </c>
      <c r="L7" s="129">
        <f t="shared" si="1"/>
        <v>0</v>
      </c>
      <c r="M7" s="145"/>
      <c r="N7" s="5"/>
    </row>
    <row r="8" spans="1:14" s="2" customFormat="1" ht="45" hidden="1" customHeight="1" x14ac:dyDescent="0.15">
      <c r="A8" s="85"/>
      <c r="B8" s="135"/>
      <c r="C8" s="146"/>
      <c r="D8" s="147"/>
      <c r="E8" s="59">
        <f>SUM(G8-F8)</f>
        <v>0</v>
      </c>
      <c r="F8" s="64"/>
      <c r="G8" s="65">
        <f>IF(H8&gt;0,H8,0)</f>
        <v>0</v>
      </c>
      <c r="H8" s="59">
        <f>SUM(I8:L8)</f>
        <v>0</v>
      </c>
      <c r="I8" s="147"/>
      <c r="J8" s="147"/>
      <c r="K8" s="147"/>
      <c r="L8" s="147"/>
      <c r="M8" s="148"/>
      <c r="N8" s="5"/>
    </row>
    <row r="9" spans="1:14" s="2" customFormat="1" ht="36" hidden="1" customHeight="1" x14ac:dyDescent="0.15">
      <c r="A9" s="85"/>
      <c r="B9" s="135"/>
      <c r="C9" s="146"/>
      <c r="D9" s="147"/>
      <c r="E9" s="59">
        <f>SUM(G9-F9)</f>
        <v>0</v>
      </c>
      <c r="F9" s="64">
        <f>IF(H9&gt;0,0,-H9)</f>
        <v>0</v>
      </c>
      <c r="G9" s="65">
        <f>IF(H9&gt;0,H9,0)</f>
        <v>0</v>
      </c>
      <c r="H9" s="59">
        <f>SUM(I9:L9)</f>
        <v>0</v>
      </c>
      <c r="I9" s="147"/>
      <c r="J9" s="147"/>
      <c r="K9" s="147"/>
      <c r="L9" s="147"/>
      <c r="M9" s="148"/>
      <c r="N9" s="5"/>
    </row>
    <row r="10" spans="1:14" s="2" customFormat="1" ht="36" hidden="1" customHeight="1" x14ac:dyDescent="0.15">
      <c r="A10" s="84" t="s">
        <v>38</v>
      </c>
      <c r="B10" s="143"/>
      <c r="C10" s="144" t="s">
        <v>84</v>
      </c>
      <c r="D10" s="129">
        <f t="shared" ref="D10:L10" si="2">SUM(D11:D12)</f>
        <v>0</v>
      </c>
      <c r="E10" s="129">
        <f t="shared" si="2"/>
        <v>0</v>
      </c>
      <c r="F10" s="129">
        <f t="shared" si="2"/>
        <v>0</v>
      </c>
      <c r="G10" s="129">
        <f t="shared" si="2"/>
        <v>0</v>
      </c>
      <c r="H10" s="129">
        <f t="shared" si="2"/>
        <v>0</v>
      </c>
      <c r="I10" s="129">
        <f t="shared" si="2"/>
        <v>0</v>
      </c>
      <c r="J10" s="129">
        <f t="shared" si="2"/>
        <v>0</v>
      </c>
      <c r="K10" s="129">
        <f t="shared" si="2"/>
        <v>0</v>
      </c>
      <c r="L10" s="129">
        <f t="shared" si="2"/>
        <v>0</v>
      </c>
      <c r="M10" s="145"/>
      <c r="N10" s="5"/>
    </row>
    <row r="11" spans="1:14" s="2" customFormat="1" ht="36" hidden="1" customHeight="1" x14ac:dyDescent="0.15">
      <c r="A11" s="85"/>
      <c r="B11" s="135"/>
      <c r="C11" s="146"/>
      <c r="D11" s="147"/>
      <c r="E11" s="59">
        <f>SUM(G11-F11)</f>
        <v>0</v>
      </c>
      <c r="F11" s="64">
        <f>IF(H11&gt;0,0,-H11)</f>
        <v>0</v>
      </c>
      <c r="G11" s="65">
        <f>IF(H11&gt;0,H11,0)</f>
        <v>0</v>
      </c>
      <c r="H11" s="59">
        <f>SUM(I11:L11)</f>
        <v>0</v>
      </c>
      <c r="I11" s="147"/>
      <c r="J11" s="147"/>
      <c r="K11" s="147"/>
      <c r="L11" s="147"/>
      <c r="M11" s="148"/>
      <c r="N11" s="5"/>
    </row>
    <row r="12" spans="1:14" s="2" customFormat="1" ht="36" hidden="1" customHeight="1" x14ac:dyDescent="0.15">
      <c r="A12" s="85"/>
      <c r="B12" s="135"/>
      <c r="C12" s="146"/>
      <c r="D12" s="147"/>
      <c r="E12" s="59">
        <f>SUM(G12-F12)</f>
        <v>0</v>
      </c>
      <c r="F12" s="64">
        <f>IF(H12&gt;0,0,-H12)</f>
        <v>0</v>
      </c>
      <c r="G12" s="65">
        <f>IF(H12&gt;0,H12,0)</f>
        <v>0</v>
      </c>
      <c r="H12" s="59">
        <f>SUM(I12:L12)</f>
        <v>0</v>
      </c>
      <c r="I12" s="147"/>
      <c r="J12" s="147"/>
      <c r="K12" s="147"/>
      <c r="L12" s="147"/>
      <c r="M12" s="148"/>
      <c r="N12" s="5"/>
    </row>
    <row r="13" spans="1:14" s="2" customFormat="1" ht="36" hidden="1" customHeight="1" x14ac:dyDescent="0.15">
      <c r="A13" s="84" t="s">
        <v>36</v>
      </c>
      <c r="B13" s="143"/>
      <c r="C13" s="144" t="s">
        <v>85</v>
      </c>
      <c r="D13" s="129">
        <f t="shared" ref="D13:L13" si="3">SUM(D14:D15)</f>
        <v>0</v>
      </c>
      <c r="E13" s="129">
        <f t="shared" si="3"/>
        <v>0</v>
      </c>
      <c r="F13" s="129">
        <f t="shared" si="3"/>
        <v>0</v>
      </c>
      <c r="G13" s="129">
        <f t="shared" si="3"/>
        <v>0</v>
      </c>
      <c r="H13" s="129">
        <f t="shared" si="3"/>
        <v>0</v>
      </c>
      <c r="I13" s="129">
        <f t="shared" si="3"/>
        <v>0</v>
      </c>
      <c r="J13" s="129">
        <f t="shared" si="3"/>
        <v>0</v>
      </c>
      <c r="K13" s="129">
        <f t="shared" si="3"/>
        <v>0</v>
      </c>
      <c r="L13" s="129">
        <f t="shared" si="3"/>
        <v>0</v>
      </c>
      <c r="M13" s="145"/>
      <c r="N13" s="5"/>
    </row>
    <row r="14" spans="1:14" s="2" customFormat="1" ht="36" hidden="1" customHeight="1" x14ac:dyDescent="0.15">
      <c r="A14" s="85"/>
      <c r="B14" s="135"/>
      <c r="C14" s="146"/>
      <c r="D14" s="147"/>
      <c r="E14" s="59">
        <f>SUM(G14-F14)</f>
        <v>0</v>
      </c>
      <c r="F14" s="64">
        <f>IF(H14&gt;0,0,-H14)</f>
        <v>0</v>
      </c>
      <c r="G14" s="65">
        <f>IF(H14&gt;0,H14,0)</f>
        <v>0</v>
      </c>
      <c r="H14" s="59">
        <f>SUM(I14:L14)</f>
        <v>0</v>
      </c>
      <c r="I14" s="147"/>
      <c r="J14" s="147"/>
      <c r="K14" s="147"/>
      <c r="L14" s="147"/>
      <c r="M14" s="148"/>
      <c r="N14" s="5"/>
    </row>
    <row r="15" spans="1:14" s="2" customFormat="1" ht="36" hidden="1" customHeight="1" x14ac:dyDescent="0.15">
      <c r="A15" s="85"/>
      <c r="B15" s="135"/>
      <c r="C15" s="146"/>
      <c r="D15" s="147"/>
      <c r="E15" s="59">
        <f>SUM(G15-F15)</f>
        <v>0</v>
      </c>
      <c r="F15" s="64">
        <f>IF(H15&gt;0,0,-H15)</f>
        <v>0</v>
      </c>
      <c r="G15" s="65">
        <f>IF(H15&gt;0,H15,0)</f>
        <v>0</v>
      </c>
      <c r="H15" s="59">
        <f>SUM(I15:L15)</f>
        <v>0</v>
      </c>
      <c r="I15" s="147"/>
      <c r="J15" s="147"/>
      <c r="K15" s="147"/>
      <c r="L15" s="147"/>
      <c r="M15" s="148"/>
      <c r="N15" s="5"/>
    </row>
    <row r="16" spans="1:14" s="2" customFormat="1" ht="36" customHeight="1" x14ac:dyDescent="0.15">
      <c r="A16" s="84" t="s">
        <v>39</v>
      </c>
      <c r="B16" s="143"/>
      <c r="C16" s="144" t="s">
        <v>86</v>
      </c>
      <c r="D16" s="129">
        <f t="shared" ref="D16:L16" si="4">SUM(D17:D18)</f>
        <v>0</v>
      </c>
      <c r="E16" s="129">
        <f t="shared" si="4"/>
        <v>0</v>
      </c>
      <c r="F16" s="129">
        <f t="shared" si="4"/>
        <v>0</v>
      </c>
      <c r="G16" s="129">
        <f t="shared" si="4"/>
        <v>0</v>
      </c>
      <c r="H16" s="129">
        <f t="shared" si="4"/>
        <v>0</v>
      </c>
      <c r="I16" s="129">
        <f t="shared" si="4"/>
        <v>0</v>
      </c>
      <c r="J16" s="129">
        <f t="shared" si="4"/>
        <v>0</v>
      </c>
      <c r="K16" s="129">
        <f t="shared" si="4"/>
        <v>0</v>
      </c>
      <c r="L16" s="129">
        <f t="shared" si="4"/>
        <v>0</v>
      </c>
      <c r="M16" s="145"/>
      <c r="N16" s="5"/>
    </row>
    <row r="17" spans="1:14" s="2" customFormat="1" ht="36" customHeight="1" x14ac:dyDescent="0.15">
      <c r="A17" s="163" t="s">
        <v>103</v>
      </c>
      <c r="B17" s="135">
        <v>1239</v>
      </c>
      <c r="C17" s="146" t="s">
        <v>104</v>
      </c>
      <c r="D17" s="147"/>
      <c r="E17" s="59">
        <f>SUM(G17-F17)</f>
        <v>0</v>
      </c>
      <c r="F17" s="64"/>
      <c r="G17" s="65"/>
      <c r="H17" s="59">
        <f>SUM(I17:L17)</f>
        <v>0</v>
      </c>
      <c r="I17" s="147"/>
      <c r="J17" s="147"/>
      <c r="K17" s="147"/>
      <c r="L17" s="147"/>
      <c r="M17" s="148"/>
      <c r="N17" s="5"/>
    </row>
    <row r="18" spans="1:14" s="2" customFormat="1" ht="36" hidden="1" customHeight="1" x14ac:dyDescent="0.15">
      <c r="A18" s="85"/>
      <c r="B18" s="149"/>
      <c r="C18" s="151"/>
      <c r="D18" s="61"/>
      <c r="E18" s="59">
        <f>SUM(G18-F18)</f>
        <v>0</v>
      </c>
      <c r="F18" s="78"/>
      <c r="G18" s="79"/>
      <c r="H18" s="59">
        <f>SUM(I18:L18)</f>
        <v>0</v>
      </c>
      <c r="I18" s="61"/>
      <c r="J18" s="61"/>
      <c r="K18" s="61"/>
      <c r="L18" s="61"/>
      <c r="M18" s="152"/>
      <c r="N18" s="5"/>
    </row>
    <row r="19" spans="1:14" s="2" customFormat="1" ht="36" hidden="1" customHeight="1" x14ac:dyDescent="0.15">
      <c r="A19" s="84" t="s">
        <v>40</v>
      </c>
      <c r="B19" s="143"/>
      <c r="C19" s="144" t="s">
        <v>87</v>
      </c>
      <c r="D19" s="129">
        <f t="shared" ref="D19:L19" si="5">SUM(D20:D21)</f>
        <v>0</v>
      </c>
      <c r="E19" s="129">
        <f t="shared" si="5"/>
        <v>0</v>
      </c>
      <c r="F19" s="129">
        <f t="shared" si="5"/>
        <v>0</v>
      </c>
      <c r="G19" s="129">
        <f t="shared" si="5"/>
        <v>0</v>
      </c>
      <c r="H19" s="129">
        <f t="shared" si="5"/>
        <v>0</v>
      </c>
      <c r="I19" s="129">
        <f t="shared" si="5"/>
        <v>0</v>
      </c>
      <c r="J19" s="129">
        <f t="shared" si="5"/>
        <v>0</v>
      </c>
      <c r="K19" s="129">
        <f t="shared" si="5"/>
        <v>0</v>
      </c>
      <c r="L19" s="129">
        <f t="shared" si="5"/>
        <v>0</v>
      </c>
      <c r="M19" s="145"/>
      <c r="N19" s="5"/>
    </row>
    <row r="20" spans="1:14" s="2" customFormat="1" ht="36" hidden="1" customHeight="1" x14ac:dyDescent="0.15">
      <c r="A20" s="85"/>
      <c r="B20" s="149"/>
      <c r="C20" s="69"/>
      <c r="D20" s="61"/>
      <c r="E20" s="59">
        <f>SUM(G20-F20)</f>
        <v>0</v>
      </c>
      <c r="F20" s="78"/>
      <c r="G20" s="79">
        <f>IF(H20&gt;0,H20,0)</f>
        <v>0</v>
      </c>
      <c r="H20" s="59">
        <f>SUM(I20:L20)</f>
        <v>0</v>
      </c>
      <c r="I20" s="61"/>
      <c r="J20" s="61"/>
      <c r="K20" s="61"/>
      <c r="L20" s="61"/>
      <c r="M20" s="150"/>
      <c r="N20" s="5"/>
    </row>
    <row r="21" spans="1:14" s="2" customFormat="1" ht="36" hidden="1" customHeight="1" x14ac:dyDescent="0.15">
      <c r="A21" s="85"/>
      <c r="B21" s="135"/>
      <c r="C21" s="73"/>
      <c r="D21" s="137"/>
      <c r="E21" s="59">
        <f>SUM(G21-F21)</f>
        <v>0</v>
      </c>
      <c r="F21" s="64">
        <f>IF(H21&gt;0,0,-H21)</f>
        <v>0</v>
      </c>
      <c r="G21" s="65">
        <f>IF(H21&gt;0,H21,0)</f>
        <v>0</v>
      </c>
      <c r="H21" s="59">
        <f>SUM(I21:L21)</f>
        <v>0</v>
      </c>
      <c r="I21" s="137"/>
      <c r="J21" s="137"/>
      <c r="K21" s="137"/>
      <c r="L21" s="137"/>
      <c r="M21" s="139"/>
      <c r="N21" s="5"/>
    </row>
    <row r="22" spans="1:14" s="2" customFormat="1" ht="36" hidden="1" customHeight="1" x14ac:dyDescent="0.15">
      <c r="A22" s="84" t="s">
        <v>42</v>
      </c>
      <c r="B22" s="143"/>
      <c r="C22" s="144" t="s">
        <v>88</v>
      </c>
      <c r="D22" s="129">
        <f t="shared" ref="D22:L22" si="6">SUM(D23:D24)</f>
        <v>0</v>
      </c>
      <c r="E22" s="129">
        <f t="shared" si="6"/>
        <v>0</v>
      </c>
      <c r="F22" s="129">
        <f t="shared" si="6"/>
        <v>0</v>
      </c>
      <c r="G22" s="129">
        <f t="shared" si="6"/>
        <v>0</v>
      </c>
      <c r="H22" s="129">
        <f t="shared" si="6"/>
        <v>0</v>
      </c>
      <c r="I22" s="129">
        <f t="shared" si="6"/>
        <v>0</v>
      </c>
      <c r="J22" s="129">
        <f t="shared" si="6"/>
        <v>0</v>
      </c>
      <c r="K22" s="129">
        <f t="shared" si="6"/>
        <v>0</v>
      </c>
      <c r="L22" s="129">
        <f t="shared" si="6"/>
        <v>0</v>
      </c>
      <c r="M22" s="145"/>
      <c r="N22" s="5"/>
    </row>
    <row r="23" spans="1:14" s="2" customFormat="1" ht="36" hidden="1" customHeight="1" x14ac:dyDescent="0.15">
      <c r="A23" s="85"/>
      <c r="B23" s="135"/>
      <c r="C23" s="73"/>
      <c r="D23" s="137"/>
      <c r="E23" s="59">
        <f>SUM(G23-F23)</f>
        <v>0</v>
      </c>
      <c r="F23" s="64">
        <f>IF(H23&gt;0,0,-H23)</f>
        <v>0</v>
      </c>
      <c r="G23" s="65">
        <f>IF(H23&gt;0,H23,0)</f>
        <v>0</v>
      </c>
      <c r="H23" s="59">
        <f>SUM(I23:L23)</f>
        <v>0</v>
      </c>
      <c r="I23" s="137"/>
      <c r="J23" s="137"/>
      <c r="K23" s="137"/>
      <c r="L23" s="137"/>
      <c r="M23" s="139"/>
      <c r="N23" s="5"/>
    </row>
    <row r="24" spans="1:14" s="2" customFormat="1" ht="36" hidden="1" customHeight="1" x14ac:dyDescent="0.15">
      <c r="A24" s="85"/>
      <c r="B24" s="135"/>
      <c r="C24" s="73"/>
      <c r="D24" s="137"/>
      <c r="E24" s="59">
        <f>SUM(G24-F24)</f>
        <v>0</v>
      </c>
      <c r="F24" s="64">
        <f>IF(H24&gt;0,0,-H24)</f>
        <v>0</v>
      </c>
      <c r="G24" s="65">
        <f>IF(H24&gt;0,H24,0)</f>
        <v>0</v>
      </c>
      <c r="H24" s="59">
        <f>SUM(I24:L24)</f>
        <v>0</v>
      </c>
      <c r="I24" s="137"/>
      <c r="J24" s="137"/>
      <c r="K24" s="137"/>
      <c r="L24" s="137"/>
      <c r="M24" s="139"/>
      <c r="N24" s="5"/>
    </row>
    <row r="25" spans="1:14" s="2" customFormat="1" ht="36" hidden="1" customHeight="1" x14ac:dyDescent="0.15">
      <c r="A25" s="84" t="s">
        <v>41</v>
      </c>
      <c r="B25" s="143"/>
      <c r="C25" s="144" t="s">
        <v>89</v>
      </c>
      <c r="D25" s="129">
        <f t="shared" ref="D25:L25" si="7">SUM(D26:D27)</f>
        <v>0</v>
      </c>
      <c r="E25" s="129">
        <f t="shared" si="7"/>
        <v>0</v>
      </c>
      <c r="F25" s="129">
        <f t="shared" si="7"/>
        <v>0</v>
      </c>
      <c r="G25" s="129">
        <f t="shared" si="7"/>
        <v>0</v>
      </c>
      <c r="H25" s="129">
        <f t="shared" si="7"/>
        <v>0</v>
      </c>
      <c r="I25" s="129">
        <f t="shared" si="7"/>
        <v>0</v>
      </c>
      <c r="J25" s="129">
        <f t="shared" si="7"/>
        <v>0</v>
      </c>
      <c r="K25" s="129">
        <f t="shared" si="7"/>
        <v>0</v>
      </c>
      <c r="L25" s="129">
        <f t="shared" si="7"/>
        <v>0</v>
      </c>
      <c r="M25" s="145"/>
      <c r="N25" s="5"/>
    </row>
    <row r="26" spans="1:14" s="2" customFormat="1" ht="36" hidden="1" customHeight="1" x14ac:dyDescent="0.15">
      <c r="A26" s="85"/>
      <c r="B26" s="149"/>
      <c r="C26" s="69"/>
      <c r="D26" s="61"/>
      <c r="E26" s="59"/>
      <c r="F26" s="78"/>
      <c r="G26" s="79"/>
      <c r="H26" s="59"/>
      <c r="I26" s="61"/>
      <c r="J26" s="61"/>
      <c r="K26" s="61"/>
      <c r="L26" s="61"/>
      <c r="M26" s="150"/>
      <c r="N26" s="5"/>
    </row>
    <row r="27" spans="1:14" s="2" customFormat="1" ht="36" hidden="1" customHeight="1" x14ac:dyDescent="0.15">
      <c r="A27" s="85"/>
      <c r="B27" s="135"/>
      <c r="C27" s="73"/>
      <c r="D27" s="137"/>
      <c r="E27" s="59"/>
      <c r="F27" s="64"/>
      <c r="G27" s="65"/>
      <c r="H27" s="59"/>
      <c r="I27" s="137"/>
      <c r="J27" s="137"/>
      <c r="K27" s="137"/>
      <c r="L27" s="137"/>
      <c r="M27" s="150"/>
      <c r="N27" s="5"/>
    </row>
    <row r="28" spans="1:14" s="2" customFormat="1" ht="36" hidden="1" customHeight="1" x14ac:dyDescent="0.15">
      <c r="A28" s="84" t="s">
        <v>43</v>
      </c>
      <c r="B28" s="143"/>
      <c r="C28" s="144" t="s">
        <v>90</v>
      </c>
      <c r="D28" s="129">
        <f t="shared" ref="D28:L28" si="8">SUM(D29:D30)</f>
        <v>0</v>
      </c>
      <c r="E28" s="129">
        <f t="shared" si="8"/>
        <v>0</v>
      </c>
      <c r="F28" s="129">
        <f t="shared" si="8"/>
        <v>0</v>
      </c>
      <c r="G28" s="129">
        <f t="shared" si="8"/>
        <v>0</v>
      </c>
      <c r="H28" s="129">
        <f t="shared" si="8"/>
        <v>0</v>
      </c>
      <c r="I28" s="129">
        <f t="shared" si="8"/>
        <v>0</v>
      </c>
      <c r="J28" s="129">
        <f t="shared" si="8"/>
        <v>0</v>
      </c>
      <c r="K28" s="129">
        <f t="shared" si="8"/>
        <v>0</v>
      </c>
      <c r="L28" s="129">
        <f t="shared" si="8"/>
        <v>0</v>
      </c>
      <c r="M28" s="145"/>
      <c r="N28" s="5"/>
    </row>
    <row r="29" spans="1:14" s="2" customFormat="1" ht="36" hidden="1" customHeight="1" x14ac:dyDescent="0.15">
      <c r="A29" s="85"/>
      <c r="B29" s="135"/>
      <c r="C29" s="73"/>
      <c r="D29" s="137"/>
      <c r="E29" s="59">
        <f>SUM(G29-F29)</f>
        <v>0</v>
      </c>
      <c r="F29" s="64">
        <f>IF(H29&gt;0,0,-H29)</f>
        <v>0</v>
      </c>
      <c r="G29" s="65">
        <f>IF(H29&gt;0,H29,0)</f>
        <v>0</v>
      </c>
      <c r="H29" s="59">
        <f>SUM(I29:L29)</f>
        <v>0</v>
      </c>
      <c r="I29" s="137"/>
      <c r="J29" s="137"/>
      <c r="K29" s="137"/>
      <c r="L29" s="137"/>
      <c r="M29" s="139"/>
      <c r="N29" s="5"/>
    </row>
    <row r="30" spans="1:14" s="2" customFormat="1" ht="36" hidden="1" customHeight="1" x14ac:dyDescent="0.15">
      <c r="A30" s="85"/>
      <c r="B30" s="135"/>
      <c r="C30" s="73"/>
      <c r="D30" s="137"/>
      <c r="E30" s="59">
        <f>SUM(G30-F30)</f>
        <v>0</v>
      </c>
      <c r="F30" s="64">
        <f>IF(H30&gt;0,0,-H30)</f>
        <v>0</v>
      </c>
      <c r="G30" s="65">
        <f>IF(H30&gt;0,H30,0)</f>
        <v>0</v>
      </c>
      <c r="H30" s="59">
        <f>SUM(I30:L30)</f>
        <v>0</v>
      </c>
      <c r="I30" s="137"/>
      <c r="J30" s="137"/>
      <c r="K30" s="137"/>
      <c r="L30" s="137"/>
      <c r="M30" s="139"/>
      <c r="N30" s="5"/>
    </row>
    <row r="31" spans="1:14" s="2" customFormat="1" ht="36" hidden="1" customHeight="1" x14ac:dyDescent="0.15">
      <c r="A31" s="84" t="s">
        <v>44</v>
      </c>
      <c r="B31" s="143"/>
      <c r="C31" s="144" t="s">
        <v>91</v>
      </c>
      <c r="D31" s="129">
        <f t="shared" ref="D31:L31" si="9">SUM(D32:D33)</f>
        <v>0</v>
      </c>
      <c r="E31" s="129">
        <f t="shared" si="9"/>
        <v>0</v>
      </c>
      <c r="F31" s="129">
        <f t="shared" si="9"/>
        <v>0</v>
      </c>
      <c r="G31" s="129">
        <f t="shared" si="9"/>
        <v>0</v>
      </c>
      <c r="H31" s="129">
        <f t="shared" si="9"/>
        <v>0</v>
      </c>
      <c r="I31" s="129">
        <f t="shared" si="9"/>
        <v>0</v>
      </c>
      <c r="J31" s="129">
        <f t="shared" si="9"/>
        <v>0</v>
      </c>
      <c r="K31" s="129">
        <f t="shared" si="9"/>
        <v>0</v>
      </c>
      <c r="L31" s="129">
        <f t="shared" si="9"/>
        <v>0</v>
      </c>
      <c r="M31" s="145"/>
      <c r="N31" s="5"/>
    </row>
    <row r="32" spans="1:14" s="76" customFormat="1" ht="36" hidden="1" customHeight="1" x14ac:dyDescent="0.15">
      <c r="A32" s="86"/>
      <c r="B32" s="149"/>
      <c r="C32" s="69"/>
      <c r="D32" s="61"/>
      <c r="E32" s="59"/>
      <c r="F32" s="78"/>
      <c r="G32" s="79"/>
      <c r="H32" s="59"/>
      <c r="I32" s="61"/>
      <c r="J32" s="61"/>
      <c r="K32" s="61"/>
      <c r="L32" s="61"/>
      <c r="M32" s="150"/>
      <c r="N32" s="75"/>
    </row>
    <row r="33" spans="1:14" s="76" customFormat="1" ht="36" hidden="1" customHeight="1" x14ac:dyDescent="0.15">
      <c r="A33" s="86"/>
      <c r="B33" s="149"/>
      <c r="C33" s="69"/>
      <c r="D33" s="61"/>
      <c r="E33" s="59"/>
      <c r="F33" s="78"/>
      <c r="G33" s="79"/>
      <c r="H33" s="59"/>
      <c r="I33" s="61"/>
      <c r="J33" s="61"/>
      <c r="K33" s="61"/>
      <c r="L33" s="61"/>
      <c r="M33" s="150"/>
      <c r="N33" s="75"/>
    </row>
    <row r="34" spans="1:14" s="2" customFormat="1" ht="36" hidden="1" customHeight="1" x14ac:dyDescent="0.15">
      <c r="A34" s="84" t="s">
        <v>45</v>
      </c>
      <c r="B34" s="117"/>
      <c r="C34" s="144" t="s">
        <v>92</v>
      </c>
      <c r="D34" s="118">
        <f t="shared" ref="D34:L34" si="10">SUM(D35:D36)</f>
        <v>0</v>
      </c>
      <c r="E34" s="118">
        <f t="shared" si="10"/>
        <v>0</v>
      </c>
      <c r="F34" s="118">
        <f t="shared" si="10"/>
        <v>0</v>
      </c>
      <c r="G34" s="118">
        <f t="shared" si="10"/>
        <v>0</v>
      </c>
      <c r="H34" s="118">
        <f t="shared" si="10"/>
        <v>0</v>
      </c>
      <c r="I34" s="118">
        <f t="shared" si="10"/>
        <v>0</v>
      </c>
      <c r="J34" s="118">
        <f t="shared" si="10"/>
        <v>0</v>
      </c>
      <c r="K34" s="118">
        <f t="shared" si="10"/>
        <v>0</v>
      </c>
      <c r="L34" s="118">
        <f t="shared" si="10"/>
        <v>0</v>
      </c>
      <c r="M34" s="119"/>
      <c r="N34" s="5"/>
    </row>
    <row r="35" spans="1:14" s="2" customFormat="1" ht="36" hidden="1" customHeight="1" x14ac:dyDescent="0.15">
      <c r="A35" s="85"/>
      <c r="B35" s="30"/>
      <c r="C35" s="41"/>
      <c r="D35" s="21"/>
      <c r="E35" s="59">
        <f>SUM(G35-F35)</f>
        <v>0</v>
      </c>
      <c r="F35" s="64">
        <f>IF(H35&gt;0,0,-H35)</f>
        <v>0</v>
      </c>
      <c r="G35" s="65">
        <f>IF(H35&gt;0,H35,0)</f>
        <v>0</v>
      </c>
      <c r="H35" s="59">
        <f>SUM(I35:L35)</f>
        <v>0</v>
      </c>
      <c r="I35" s="21"/>
      <c r="J35" s="21"/>
      <c r="K35" s="21"/>
      <c r="L35" s="21"/>
      <c r="M35" s="34"/>
      <c r="N35" s="5"/>
    </row>
    <row r="36" spans="1:14" s="2" customFormat="1" ht="36" hidden="1" customHeight="1" x14ac:dyDescent="0.15">
      <c r="A36" s="87"/>
      <c r="B36" s="32"/>
      <c r="C36" s="42"/>
      <c r="D36" s="25"/>
      <c r="E36" s="88">
        <f>SUM(G36-F36)</f>
        <v>0</v>
      </c>
      <c r="F36" s="89">
        <f>IF(H36&gt;0,0,-H36)</f>
        <v>0</v>
      </c>
      <c r="G36" s="90">
        <f>IF(H36&gt;0,H36,0)</f>
        <v>0</v>
      </c>
      <c r="H36" s="88">
        <f>SUM(I36:L36)</f>
        <v>0</v>
      </c>
      <c r="I36" s="25"/>
      <c r="J36" s="25"/>
      <c r="K36" s="25"/>
      <c r="L36" s="25"/>
      <c r="M36" s="36"/>
      <c r="N36" s="5"/>
    </row>
    <row r="37" spans="1:14" x14ac:dyDescent="0.15">
      <c r="B37" s="3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4" x14ac:dyDescent="0.15">
      <c r="B38" s="3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1:14" x14ac:dyDescent="0.15">
      <c r="B39" s="3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4" x14ac:dyDescent="0.15">
      <c r="B40" s="3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4" x14ac:dyDescent="0.15">
      <c r="B41" s="3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4" x14ac:dyDescent="0.15">
      <c r="B42" s="3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4" x14ac:dyDescent="0.15">
      <c r="B43" s="3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4" x14ac:dyDescent="0.15">
      <c r="B44" s="3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4" x14ac:dyDescent="0.15">
      <c r="B45" s="3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4" x14ac:dyDescent="0.15">
      <c r="B46" s="3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4" x14ac:dyDescent="0.15">
      <c r="B47" s="3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4" x14ac:dyDescent="0.15">
      <c r="B48" s="3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x14ac:dyDescent="0.15">
      <c r="B49" s="3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x14ac:dyDescent="0.15">
      <c r="B50" s="3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x14ac:dyDescent="0.15">
      <c r="B51" s="3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x14ac:dyDescent="0.15">
      <c r="B52" s="3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2:13" x14ac:dyDescent="0.15"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2:13" x14ac:dyDescent="0.15">
      <c r="B54" s="3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2:13" x14ac:dyDescent="0.15"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2:13" x14ac:dyDescent="0.15">
      <c r="B56" s="3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2:13" x14ac:dyDescent="0.15">
      <c r="B57" s="3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2:13" x14ac:dyDescent="0.15">
      <c r="B58" s="3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2:13" x14ac:dyDescent="0.15">
      <c r="B59" s="3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2:13" x14ac:dyDescent="0.15">
      <c r="B60" s="3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2:13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2:13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2:13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2:13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2:13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2:13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2:13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2:13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2:13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2:13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2:13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2:13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2:13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2:13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2:13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2:13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2:13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2:13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2:13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2:13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2:13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2:13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2:13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2:13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2:13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2:13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2:13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2:13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2:13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2:13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2:13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2:13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2:13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2:13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2:13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2:13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2:13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2:13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2:13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2:13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2:13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2:13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2:13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2:13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2:13" x14ac:dyDescent="0.1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2:13" x14ac:dyDescent="0.1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</sheetData>
  <mergeCells count="8">
    <mergeCell ref="E4:G4"/>
    <mergeCell ref="A4:A5"/>
    <mergeCell ref="A1:M1"/>
    <mergeCell ref="B4:B5"/>
    <mergeCell ref="C4:C5"/>
    <mergeCell ref="D4:D5"/>
    <mergeCell ref="M4:M5"/>
    <mergeCell ref="H4:L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88" firstPageNumber="19" orientation="portrait" r:id="rId1"/>
  <headerFooter alignWithMargins="0">
    <oddFooter>&amp;C&amp;P</oddFooter>
  </headerFooter>
  <ignoredErrors>
    <ignoredError sqref="E10:G10 E13:G13 F16:G16 E19:G19 E22:G22 E25:G25 E28:G28 E31:G31 E34:G34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9"/>
  <sheetViews>
    <sheetView view="pageBreakPreview" workbookViewId="0">
      <selection activeCell="C24" sqref="C24"/>
    </sheetView>
  </sheetViews>
  <sheetFormatPr defaultRowHeight="13.5" x14ac:dyDescent="0.15"/>
  <cols>
    <col min="1" max="1" width="0.6640625" style="6" customWidth="1"/>
    <col min="2" max="2" width="10.6640625" style="6" customWidth="1"/>
    <col min="3" max="3" width="13.5546875" style="6" customWidth="1"/>
    <col min="4" max="7" width="11.77734375" style="6" customWidth="1"/>
    <col min="8" max="8" width="13.88671875" style="6" customWidth="1"/>
    <col min="9" max="16384" width="8.88671875" style="6"/>
  </cols>
  <sheetData>
    <row r="1" spans="2:8" ht="50.25" customHeight="1" x14ac:dyDescent="0.15">
      <c r="B1" s="188" t="s">
        <v>97</v>
      </c>
      <c r="C1" s="188"/>
      <c r="D1" s="233"/>
      <c r="E1" s="233"/>
      <c r="F1" s="233"/>
      <c r="G1" s="233"/>
      <c r="H1" s="233"/>
    </row>
    <row r="2" spans="2:8" ht="12" customHeight="1" x14ac:dyDescent="0.15">
      <c r="B2" s="7"/>
      <c r="C2" s="7"/>
      <c r="D2" s="7"/>
      <c r="E2" s="7"/>
      <c r="F2" s="7"/>
      <c r="G2" s="7"/>
      <c r="H2" s="7"/>
    </row>
    <row r="3" spans="2:8" ht="23.25" customHeight="1" x14ac:dyDescent="0.25">
      <c r="B3" s="8" t="s">
        <v>6</v>
      </c>
      <c r="C3" s="8"/>
      <c r="D3" s="9"/>
      <c r="E3" s="9"/>
      <c r="F3" s="10"/>
      <c r="G3" s="10"/>
      <c r="H3" s="10"/>
    </row>
    <row r="4" spans="2:8" s="7" customFormat="1" ht="21.75" customHeight="1" thickBot="1" x14ac:dyDescent="0.2">
      <c r="B4" s="11"/>
      <c r="C4" s="11"/>
      <c r="F4" s="12"/>
      <c r="H4" s="13" t="s">
        <v>7</v>
      </c>
    </row>
    <row r="5" spans="2:8" ht="24" customHeight="1" x14ac:dyDescent="0.15">
      <c r="B5" s="234" t="s">
        <v>8</v>
      </c>
      <c r="C5" s="239" t="s">
        <v>52</v>
      </c>
      <c r="D5" s="236" t="s">
        <v>9</v>
      </c>
      <c r="E5" s="236"/>
      <c r="F5" s="236" t="s">
        <v>10</v>
      </c>
      <c r="G5" s="236"/>
      <c r="H5" s="237" t="s">
        <v>50</v>
      </c>
    </row>
    <row r="6" spans="2:8" ht="24" customHeight="1" x14ac:dyDescent="0.15">
      <c r="B6" s="235"/>
      <c r="C6" s="240"/>
      <c r="D6" s="53" t="s">
        <v>11</v>
      </c>
      <c r="E6" s="53" t="s">
        <v>12</v>
      </c>
      <c r="F6" s="53" t="s">
        <v>11</v>
      </c>
      <c r="G6" s="53" t="s">
        <v>12</v>
      </c>
      <c r="H6" s="238"/>
    </row>
    <row r="7" spans="2:8" ht="34.5" customHeight="1" x14ac:dyDescent="0.15">
      <c r="B7" s="14" t="s">
        <v>13</v>
      </c>
      <c r="C7" s="102">
        <f t="shared" ref="C7:H7" si="0">SUM(C8:C17)</f>
        <v>0</v>
      </c>
      <c r="D7" s="102">
        <f t="shared" si="0"/>
        <v>0</v>
      </c>
      <c r="E7" s="102">
        <f t="shared" si="0"/>
        <v>0</v>
      </c>
      <c r="F7" s="102">
        <f t="shared" si="0"/>
        <v>0</v>
      </c>
      <c r="G7" s="102">
        <f t="shared" si="0"/>
        <v>0</v>
      </c>
      <c r="H7" s="99">
        <f t="shared" si="0"/>
        <v>0</v>
      </c>
    </row>
    <row r="8" spans="2:8" ht="34.5" customHeight="1" x14ac:dyDescent="0.15">
      <c r="B8" s="15" t="s">
        <v>110</v>
      </c>
      <c r="C8" s="103"/>
      <c r="D8" s="104"/>
      <c r="E8" s="104"/>
      <c r="F8" s="104"/>
      <c r="G8" s="104"/>
      <c r="H8" s="100"/>
    </row>
    <row r="9" spans="2:8" ht="34.5" customHeight="1" x14ac:dyDescent="0.15">
      <c r="B9" s="15" t="s">
        <v>111</v>
      </c>
      <c r="C9" s="103"/>
      <c r="D9" s="104"/>
      <c r="E9" s="104"/>
      <c r="F9" s="105"/>
      <c r="G9" s="105"/>
      <c r="H9" s="100"/>
    </row>
    <row r="10" spans="2:8" ht="34.5" customHeight="1" x14ac:dyDescent="0.15">
      <c r="B10" s="15" t="s">
        <v>112</v>
      </c>
      <c r="C10" s="103"/>
      <c r="D10" s="104"/>
      <c r="E10" s="104"/>
      <c r="F10" s="104"/>
      <c r="G10" s="104"/>
      <c r="H10" s="100"/>
    </row>
    <row r="11" spans="2:8" ht="34.5" customHeight="1" x14ac:dyDescent="0.15">
      <c r="B11" s="15" t="s">
        <v>113</v>
      </c>
      <c r="C11" s="103"/>
      <c r="D11" s="104"/>
      <c r="E11" s="104"/>
      <c r="F11" s="104"/>
      <c r="G11" s="104"/>
      <c r="H11" s="100"/>
    </row>
    <row r="12" spans="2:8" ht="34.5" customHeight="1" x14ac:dyDescent="0.15">
      <c r="B12" s="15" t="s">
        <v>114</v>
      </c>
      <c r="C12" s="103"/>
      <c r="D12" s="104"/>
      <c r="E12" s="104"/>
      <c r="F12" s="104"/>
      <c r="G12" s="105"/>
      <c r="H12" s="100"/>
    </row>
    <row r="13" spans="2:8" ht="34.5" customHeight="1" x14ac:dyDescent="0.15">
      <c r="B13" s="15" t="s">
        <v>115</v>
      </c>
      <c r="C13" s="103"/>
      <c r="D13" s="104"/>
      <c r="E13" s="104"/>
      <c r="F13" s="104"/>
      <c r="G13" s="104"/>
      <c r="H13" s="100"/>
    </row>
    <row r="14" spans="2:8" ht="34.5" customHeight="1" x14ac:dyDescent="0.15">
      <c r="B14" s="15" t="s">
        <v>116</v>
      </c>
      <c r="C14" s="103"/>
      <c r="D14" s="104"/>
      <c r="E14" s="104"/>
      <c r="F14" s="104"/>
      <c r="G14" s="104"/>
      <c r="H14" s="100"/>
    </row>
    <row r="15" spans="2:8" ht="34.5" customHeight="1" x14ac:dyDescent="0.15">
      <c r="B15" s="15" t="s">
        <v>117</v>
      </c>
      <c r="C15" s="103"/>
      <c r="D15" s="104"/>
      <c r="E15" s="104"/>
      <c r="F15" s="104"/>
      <c r="G15" s="104"/>
      <c r="H15" s="100"/>
    </row>
    <row r="16" spans="2:8" ht="34.5" customHeight="1" x14ac:dyDescent="0.15">
      <c r="B16" s="15" t="s">
        <v>118</v>
      </c>
      <c r="C16" s="103"/>
      <c r="D16" s="104"/>
      <c r="E16" s="104"/>
      <c r="F16" s="104"/>
      <c r="G16" s="104"/>
      <c r="H16" s="100"/>
    </row>
    <row r="17" spans="2:8" ht="34.5" customHeight="1" thickBot="1" x14ac:dyDescent="0.2">
      <c r="B17" s="16" t="s">
        <v>109</v>
      </c>
      <c r="C17" s="106"/>
      <c r="D17" s="107"/>
      <c r="E17" s="107"/>
      <c r="F17" s="107"/>
      <c r="G17" s="107"/>
      <c r="H17" s="101"/>
    </row>
    <row r="18" spans="2:8" ht="30.75" customHeight="1" x14ac:dyDescent="0.15">
      <c r="B18" s="7"/>
      <c r="C18" s="7"/>
      <c r="D18" s="7"/>
      <c r="E18" s="7"/>
      <c r="F18" s="7"/>
      <c r="G18" s="7"/>
      <c r="H18" s="7"/>
    </row>
    <row r="19" spans="2:8" ht="20.25" x14ac:dyDescent="0.15">
      <c r="B19" s="17" t="s">
        <v>14</v>
      </c>
      <c r="C19" s="17"/>
      <c r="D19" s="8"/>
      <c r="E19" s="8"/>
      <c r="F19" s="8"/>
      <c r="G19" s="8"/>
      <c r="H19" s="18"/>
    </row>
    <row r="20" spans="2:8" ht="19.5" thickBot="1" x14ac:dyDescent="0.2">
      <c r="B20" s="11"/>
      <c r="C20" s="11"/>
      <c r="D20" s="7"/>
      <c r="E20" s="7"/>
      <c r="F20" s="7"/>
      <c r="G20" s="7"/>
      <c r="H20" s="13" t="s">
        <v>19</v>
      </c>
    </row>
    <row r="21" spans="2:8" ht="24.75" customHeight="1" x14ac:dyDescent="0.15">
      <c r="B21" s="231" t="s">
        <v>20</v>
      </c>
      <c r="C21" s="229" t="s">
        <v>51</v>
      </c>
      <c r="D21" s="226" t="s">
        <v>9</v>
      </c>
      <c r="E21" s="226"/>
      <c r="F21" s="226" t="s">
        <v>10</v>
      </c>
      <c r="G21" s="226"/>
      <c r="H21" s="227" t="s">
        <v>53</v>
      </c>
    </row>
    <row r="22" spans="2:8" ht="24.75" customHeight="1" x14ac:dyDescent="0.15">
      <c r="B22" s="232"/>
      <c r="C22" s="230"/>
      <c r="D22" s="54" t="s">
        <v>11</v>
      </c>
      <c r="E22" s="54" t="s">
        <v>12</v>
      </c>
      <c r="F22" s="54" t="s">
        <v>11</v>
      </c>
      <c r="G22" s="54" t="s">
        <v>12</v>
      </c>
      <c r="H22" s="228"/>
    </row>
    <row r="23" spans="2:8" ht="34.5" customHeight="1" x14ac:dyDescent="0.15">
      <c r="B23" s="14" t="s">
        <v>21</v>
      </c>
      <c r="C23" s="102">
        <f t="shared" ref="C23:H23" si="1">SUM(C24:C25)</f>
        <v>0</v>
      </c>
      <c r="D23" s="102">
        <f t="shared" si="1"/>
        <v>0</v>
      </c>
      <c r="E23" s="102">
        <f t="shared" si="1"/>
        <v>0</v>
      </c>
      <c r="F23" s="102">
        <f t="shared" si="1"/>
        <v>0</v>
      </c>
      <c r="G23" s="102">
        <f t="shared" si="1"/>
        <v>0</v>
      </c>
      <c r="H23" s="99">
        <f t="shared" si="1"/>
        <v>0</v>
      </c>
    </row>
    <row r="24" spans="2:8" ht="34.5" customHeight="1" x14ac:dyDescent="0.15">
      <c r="B24" s="98" t="s">
        <v>108</v>
      </c>
      <c r="C24" s="108"/>
      <c r="D24" s="104"/>
      <c r="E24" s="104"/>
      <c r="F24" s="104"/>
      <c r="G24" s="104"/>
      <c r="H24" s="100"/>
    </row>
    <row r="25" spans="2:8" ht="34.5" customHeight="1" thickBot="1" x14ac:dyDescent="0.2">
      <c r="B25" s="16"/>
      <c r="C25" s="106"/>
      <c r="D25" s="107"/>
      <c r="E25" s="107"/>
      <c r="F25" s="107"/>
      <c r="G25" s="107"/>
      <c r="H25" s="101"/>
    </row>
    <row r="26" spans="2:8" x14ac:dyDescent="0.15">
      <c r="B26" s="7"/>
      <c r="C26" s="7"/>
      <c r="D26" s="7"/>
      <c r="E26" s="7"/>
      <c r="F26" s="7"/>
      <c r="G26" s="7"/>
      <c r="H26" s="7"/>
    </row>
    <row r="27" spans="2:8" x14ac:dyDescent="0.15">
      <c r="B27" s="7"/>
      <c r="C27" s="7"/>
      <c r="D27" s="7"/>
      <c r="E27" s="7"/>
      <c r="F27" s="7"/>
      <c r="G27" s="7"/>
      <c r="H27" s="7"/>
    </row>
    <row r="28" spans="2:8" x14ac:dyDescent="0.15">
      <c r="B28" s="7"/>
      <c r="C28" s="7"/>
      <c r="D28" s="7"/>
      <c r="E28" s="7"/>
      <c r="F28" s="7"/>
      <c r="G28" s="7"/>
      <c r="H28" s="7"/>
    </row>
    <row r="29" spans="2:8" x14ac:dyDescent="0.15">
      <c r="B29" s="7"/>
      <c r="C29" s="7"/>
      <c r="D29" s="7"/>
      <c r="E29" s="7"/>
      <c r="F29" s="7"/>
      <c r="G29" s="7"/>
      <c r="H29" s="7"/>
    </row>
  </sheetData>
  <mergeCells count="11">
    <mergeCell ref="B1:H1"/>
    <mergeCell ref="B5:B6"/>
    <mergeCell ref="D5:E5"/>
    <mergeCell ref="F5:G5"/>
    <mergeCell ref="H5:H6"/>
    <mergeCell ref="C5:C6"/>
    <mergeCell ref="F21:G21"/>
    <mergeCell ref="H21:H22"/>
    <mergeCell ref="C21:C22"/>
    <mergeCell ref="B21:B22"/>
    <mergeCell ref="D21:E21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96" firstPageNumber="25" fitToHeight="0" orientation="portrait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3"/>
    <pageSetUpPr fitToPage="1"/>
  </sheetPr>
  <dimension ref="A1:H83"/>
  <sheetViews>
    <sheetView showGridLines="0" showZeros="0" view="pageBreakPreview" zoomScaleSheetLayoutView="100" workbookViewId="0">
      <selection activeCell="B16" sqref="B16"/>
    </sheetView>
  </sheetViews>
  <sheetFormatPr defaultRowHeight="13.5" x14ac:dyDescent="0.15"/>
  <cols>
    <col min="1" max="1" width="6.77734375" style="1" customWidth="1"/>
    <col min="2" max="2" width="21.77734375" style="1" customWidth="1"/>
    <col min="3" max="6" width="11.33203125" style="1" customWidth="1"/>
    <col min="7" max="7" width="17.88671875" style="1" customWidth="1"/>
    <col min="8" max="8" width="9.77734375" style="1" customWidth="1"/>
    <col min="9" max="9" width="5.88671875" style="1" customWidth="1"/>
    <col min="10" max="16384" width="8.88671875" style="1"/>
  </cols>
  <sheetData>
    <row r="1" spans="1:8" ht="44.25" customHeight="1" x14ac:dyDescent="0.15">
      <c r="A1" s="188" t="s">
        <v>98</v>
      </c>
      <c r="B1" s="188"/>
      <c r="C1" s="188"/>
      <c r="D1" s="188"/>
      <c r="E1" s="188"/>
      <c r="F1" s="188"/>
      <c r="G1" s="188"/>
    </row>
    <row r="2" spans="1:8" ht="20.25" customHeight="1" x14ac:dyDescent="0.25">
      <c r="A2" s="38" t="s">
        <v>32</v>
      </c>
      <c r="B2" s="19"/>
      <c r="C2" s="4"/>
      <c r="D2" s="4"/>
      <c r="E2" s="4"/>
      <c r="F2" s="4"/>
      <c r="G2" s="4"/>
    </row>
    <row r="3" spans="1:8" x14ac:dyDescent="0.15">
      <c r="G3" s="20" t="s">
        <v>19</v>
      </c>
    </row>
    <row r="4" spans="1:8" s="2" customFormat="1" ht="18" customHeight="1" x14ac:dyDescent="0.15">
      <c r="A4" s="241" t="s">
        <v>24</v>
      </c>
      <c r="B4" s="243" t="s">
        <v>23</v>
      </c>
      <c r="C4" s="245" t="s">
        <v>31</v>
      </c>
      <c r="D4" s="249" t="s">
        <v>15</v>
      </c>
      <c r="E4" s="250"/>
      <c r="F4" s="251"/>
      <c r="G4" s="247" t="s">
        <v>22</v>
      </c>
    </row>
    <row r="5" spans="1:8" s="2" customFormat="1" ht="18.75" customHeight="1" x14ac:dyDescent="0.15">
      <c r="A5" s="242"/>
      <c r="B5" s="244"/>
      <c r="C5" s="246"/>
      <c r="D5" s="44" t="s">
        <v>18</v>
      </c>
      <c r="E5" s="44" t="s">
        <v>17</v>
      </c>
      <c r="F5" s="44" t="s">
        <v>16</v>
      </c>
      <c r="G5" s="248"/>
    </row>
    <row r="6" spans="1:8" s="24" customFormat="1" ht="31.5" customHeight="1" x14ac:dyDescent="0.15">
      <c r="A6" s="46"/>
      <c r="B6" s="45" t="s">
        <v>18</v>
      </c>
      <c r="C6" s="23">
        <f>SUM(C7:C13)/2</f>
        <v>0</v>
      </c>
      <c r="D6" s="23">
        <f>SUM(F6-E6)</f>
        <v>0</v>
      </c>
      <c r="E6" s="23">
        <f>SUM(E7:E13)/2</f>
        <v>0</v>
      </c>
      <c r="F6" s="23">
        <f>SUM(F7:F13)/2</f>
        <v>0</v>
      </c>
      <c r="G6" s="43"/>
      <c r="H6" s="31"/>
    </row>
    <row r="7" spans="1:8" s="2" customFormat="1" ht="31.5" customHeight="1" x14ac:dyDescent="0.15">
      <c r="A7" s="49"/>
      <c r="B7" s="50" t="s">
        <v>106</v>
      </c>
      <c r="C7" s="55">
        <f>SUM(C8:C9)</f>
        <v>0</v>
      </c>
      <c r="D7" s="55">
        <f>F7-E7</f>
        <v>0</v>
      </c>
      <c r="E7" s="55">
        <f>SUM(E8:E9)</f>
        <v>0</v>
      </c>
      <c r="F7" s="55">
        <f>SUM(F8:F9)</f>
        <v>0</v>
      </c>
      <c r="G7" s="51"/>
      <c r="H7" s="5"/>
    </row>
    <row r="8" spans="1:8" s="2" customFormat="1" ht="31.5" customHeight="1" x14ac:dyDescent="0.15">
      <c r="A8" s="30">
        <v>199</v>
      </c>
      <c r="B8" s="27" t="s">
        <v>105</v>
      </c>
      <c r="C8" s="21"/>
      <c r="D8" s="23">
        <f t="shared" ref="D8:D13" si="0">F8-E8</f>
        <v>0</v>
      </c>
      <c r="E8" s="22"/>
      <c r="F8" s="21"/>
      <c r="G8" s="34"/>
      <c r="H8" s="5"/>
    </row>
    <row r="9" spans="1:8" s="2" customFormat="1" ht="31.5" hidden="1" customHeight="1" x14ac:dyDescent="0.15">
      <c r="A9" s="30"/>
      <c r="B9" s="27"/>
      <c r="C9" s="21">
        <v>0</v>
      </c>
      <c r="D9" s="23">
        <f t="shared" si="0"/>
        <v>0</v>
      </c>
      <c r="E9" s="22"/>
      <c r="F9" s="21">
        <v>0</v>
      </c>
      <c r="G9" s="34"/>
      <c r="H9" s="5"/>
    </row>
    <row r="10" spans="1:8" s="2" customFormat="1" ht="31.5" hidden="1" customHeight="1" x14ac:dyDescent="0.15">
      <c r="A10" s="49"/>
      <c r="B10" s="50"/>
      <c r="C10" s="55">
        <f>SUM(C11:C13)</f>
        <v>0</v>
      </c>
      <c r="D10" s="55">
        <f t="shared" si="0"/>
        <v>0</v>
      </c>
      <c r="E10" s="55">
        <f>SUM(E11:E13)</f>
        <v>0</v>
      </c>
      <c r="F10" s="55">
        <f>SUM(F11:F13)</f>
        <v>0</v>
      </c>
      <c r="G10" s="52"/>
      <c r="H10" s="5"/>
    </row>
    <row r="11" spans="1:8" s="2" customFormat="1" ht="31.5" hidden="1" customHeight="1" x14ac:dyDescent="0.15">
      <c r="A11" s="30"/>
      <c r="B11" s="27"/>
      <c r="C11" s="21">
        <v>0</v>
      </c>
      <c r="D11" s="23">
        <f t="shared" si="0"/>
        <v>0</v>
      </c>
      <c r="E11" s="21">
        <v>0</v>
      </c>
      <c r="F11" s="21"/>
      <c r="G11" s="34"/>
      <c r="H11" s="5"/>
    </row>
    <row r="12" spans="1:8" s="2" customFormat="1" ht="31.5" hidden="1" customHeight="1" x14ac:dyDescent="0.15">
      <c r="A12" s="30"/>
      <c r="B12" s="27"/>
      <c r="C12" s="21">
        <v>0</v>
      </c>
      <c r="D12" s="23">
        <f t="shared" si="0"/>
        <v>0</v>
      </c>
      <c r="E12" s="22"/>
      <c r="F12" s="21">
        <v>0</v>
      </c>
      <c r="G12" s="34"/>
      <c r="H12" s="5"/>
    </row>
    <row r="13" spans="1:8" s="2" customFormat="1" ht="31.5" hidden="1" customHeight="1" x14ac:dyDescent="0.15">
      <c r="A13" s="32"/>
      <c r="B13" s="35"/>
      <c r="C13" s="25">
        <v>0</v>
      </c>
      <c r="D13" s="109">
        <f t="shared" si="0"/>
        <v>0</v>
      </c>
      <c r="E13" s="26"/>
      <c r="F13" s="25">
        <v>0</v>
      </c>
      <c r="G13" s="36"/>
      <c r="H13" s="5"/>
    </row>
    <row r="14" spans="1:8" x14ac:dyDescent="0.15">
      <c r="A14" s="3"/>
      <c r="B14" s="2"/>
      <c r="C14" s="2"/>
      <c r="D14" s="2"/>
      <c r="E14" s="2"/>
      <c r="F14" s="2"/>
      <c r="G14" s="2"/>
    </row>
    <row r="15" spans="1:8" x14ac:dyDescent="0.15">
      <c r="A15" s="3"/>
      <c r="B15" s="2"/>
      <c r="C15" s="2"/>
      <c r="D15" s="2"/>
      <c r="E15" s="2"/>
      <c r="F15" s="2"/>
      <c r="G15" s="2"/>
    </row>
    <row r="16" spans="1:8" x14ac:dyDescent="0.15">
      <c r="A16" s="3"/>
      <c r="B16" s="2"/>
      <c r="C16" s="2"/>
      <c r="D16" s="2"/>
      <c r="E16" s="2"/>
      <c r="F16" s="2"/>
      <c r="G16" s="2"/>
    </row>
    <row r="17" spans="1:7" x14ac:dyDescent="0.15">
      <c r="A17" s="3"/>
      <c r="B17" s="2"/>
      <c r="C17" s="2"/>
      <c r="D17" s="2"/>
      <c r="E17" s="2"/>
      <c r="F17" s="2"/>
      <c r="G17" s="2"/>
    </row>
    <row r="18" spans="1:7" x14ac:dyDescent="0.15">
      <c r="A18" s="3"/>
      <c r="B18" s="2"/>
      <c r="C18" s="2"/>
      <c r="D18" s="2"/>
      <c r="E18" s="2"/>
      <c r="F18" s="2"/>
      <c r="G18" s="2"/>
    </row>
    <row r="19" spans="1:7" x14ac:dyDescent="0.15">
      <c r="A19" s="3"/>
      <c r="B19" s="2"/>
      <c r="C19" s="2"/>
      <c r="D19" s="2"/>
      <c r="E19" s="2"/>
      <c r="F19" s="2"/>
      <c r="G19" s="2"/>
    </row>
    <row r="20" spans="1:7" x14ac:dyDescent="0.15">
      <c r="A20" s="3"/>
      <c r="B20" s="2"/>
      <c r="C20" s="2"/>
      <c r="D20" s="2"/>
      <c r="E20" s="2"/>
      <c r="F20" s="2"/>
      <c r="G20" s="2"/>
    </row>
    <row r="21" spans="1:7" x14ac:dyDescent="0.15">
      <c r="A21" s="3"/>
      <c r="B21" s="2"/>
      <c r="C21" s="2"/>
      <c r="D21" s="2"/>
      <c r="E21" s="2"/>
      <c r="F21" s="2"/>
      <c r="G21" s="2"/>
    </row>
    <row r="22" spans="1:7" x14ac:dyDescent="0.15">
      <c r="A22" s="3"/>
      <c r="B22" s="2"/>
      <c r="C22" s="2"/>
      <c r="D22" s="2"/>
      <c r="E22" s="2"/>
      <c r="F22" s="2"/>
      <c r="G22" s="2"/>
    </row>
    <row r="23" spans="1:7" x14ac:dyDescent="0.15">
      <c r="A23" s="3"/>
      <c r="B23" s="2"/>
      <c r="C23" s="2"/>
      <c r="D23" s="2"/>
      <c r="E23" s="2"/>
      <c r="F23" s="2"/>
      <c r="G23" s="2"/>
    </row>
    <row r="24" spans="1:7" x14ac:dyDescent="0.15">
      <c r="A24" s="3"/>
      <c r="B24" s="2"/>
      <c r="C24" s="2"/>
      <c r="D24" s="2"/>
      <c r="E24" s="2"/>
      <c r="F24" s="2"/>
      <c r="G24" s="2"/>
    </row>
    <row r="25" spans="1:7" x14ac:dyDescent="0.15">
      <c r="A25" s="3"/>
      <c r="B25" s="2"/>
      <c r="C25" s="2"/>
      <c r="D25" s="2"/>
      <c r="E25" s="2"/>
      <c r="F25" s="2"/>
      <c r="G25" s="2"/>
    </row>
    <row r="26" spans="1:7" x14ac:dyDescent="0.15">
      <c r="A26" s="3"/>
      <c r="B26" s="2"/>
      <c r="C26" s="2"/>
      <c r="D26" s="2"/>
      <c r="E26" s="2"/>
      <c r="F26" s="2"/>
      <c r="G26" s="2"/>
    </row>
    <row r="27" spans="1:7" x14ac:dyDescent="0.15">
      <c r="A27" s="3"/>
      <c r="B27" s="2"/>
      <c r="C27" s="2"/>
      <c r="D27" s="2"/>
      <c r="E27" s="2"/>
      <c r="F27" s="2"/>
      <c r="G27" s="2"/>
    </row>
    <row r="28" spans="1:7" x14ac:dyDescent="0.15">
      <c r="A28" s="3"/>
      <c r="B28" s="2"/>
      <c r="C28" s="2"/>
      <c r="D28" s="2"/>
      <c r="E28" s="2"/>
      <c r="F28" s="2"/>
      <c r="G28" s="2"/>
    </row>
    <row r="29" spans="1:7" x14ac:dyDescent="0.15">
      <c r="A29" s="3"/>
      <c r="B29" s="2"/>
      <c r="C29" s="2"/>
      <c r="D29" s="2"/>
      <c r="E29" s="2"/>
      <c r="F29" s="2"/>
      <c r="G29" s="2"/>
    </row>
    <row r="30" spans="1:7" x14ac:dyDescent="0.15">
      <c r="A30" s="3"/>
      <c r="B30" s="2"/>
      <c r="C30" s="2"/>
      <c r="D30" s="2"/>
      <c r="E30" s="2"/>
      <c r="F30" s="2"/>
      <c r="G30" s="2"/>
    </row>
    <row r="31" spans="1:7" x14ac:dyDescent="0.15">
      <c r="A31" s="3"/>
      <c r="B31" s="2"/>
      <c r="C31" s="2"/>
      <c r="D31" s="2"/>
      <c r="E31" s="2"/>
      <c r="F31" s="2"/>
      <c r="G31" s="2"/>
    </row>
    <row r="32" spans="1:7" x14ac:dyDescent="0.15">
      <c r="A32" s="3"/>
      <c r="B32" s="2"/>
      <c r="C32" s="2"/>
      <c r="D32" s="2"/>
      <c r="E32" s="2"/>
      <c r="F32" s="2"/>
      <c r="G32" s="2"/>
    </row>
    <row r="33" spans="1:7" x14ac:dyDescent="0.15">
      <c r="A33" s="3"/>
      <c r="B33" s="2"/>
      <c r="C33" s="2"/>
      <c r="D33" s="2"/>
      <c r="E33" s="2"/>
      <c r="F33" s="2"/>
      <c r="G33" s="2"/>
    </row>
    <row r="34" spans="1:7" x14ac:dyDescent="0.15">
      <c r="A34" s="3"/>
      <c r="B34" s="2"/>
      <c r="C34" s="2"/>
      <c r="D34" s="2"/>
      <c r="E34" s="2"/>
      <c r="F34" s="2"/>
      <c r="G34" s="2"/>
    </row>
    <row r="35" spans="1:7" x14ac:dyDescent="0.15">
      <c r="A35" s="3"/>
      <c r="B35" s="2"/>
      <c r="C35" s="2"/>
      <c r="D35" s="2"/>
      <c r="E35" s="2"/>
      <c r="F35" s="2"/>
      <c r="G35" s="2"/>
    </row>
    <row r="36" spans="1:7" x14ac:dyDescent="0.15">
      <c r="A36" s="3"/>
      <c r="B36" s="2"/>
      <c r="C36" s="2"/>
      <c r="D36" s="2"/>
      <c r="E36" s="2"/>
      <c r="F36" s="2"/>
      <c r="G36" s="2"/>
    </row>
    <row r="37" spans="1:7" x14ac:dyDescent="0.15">
      <c r="A37" s="3"/>
      <c r="B37" s="2"/>
      <c r="C37" s="2"/>
      <c r="D37" s="2"/>
      <c r="E37" s="2"/>
      <c r="F37" s="2"/>
      <c r="G37" s="2"/>
    </row>
    <row r="38" spans="1:7" x14ac:dyDescent="0.15">
      <c r="A38" s="2"/>
      <c r="B38" s="2"/>
      <c r="C38" s="2"/>
      <c r="D38" s="2"/>
      <c r="E38" s="2"/>
      <c r="F38" s="2"/>
      <c r="G38" s="2"/>
    </row>
    <row r="39" spans="1:7" x14ac:dyDescent="0.15">
      <c r="A39" s="2"/>
      <c r="B39" s="2"/>
      <c r="C39" s="2"/>
      <c r="D39" s="2"/>
      <c r="E39" s="2"/>
      <c r="F39" s="2"/>
      <c r="G39" s="2"/>
    </row>
    <row r="40" spans="1:7" x14ac:dyDescent="0.15">
      <c r="A40" s="2"/>
      <c r="B40" s="2"/>
      <c r="C40" s="2"/>
      <c r="D40" s="2"/>
      <c r="E40" s="2"/>
      <c r="F40" s="2"/>
      <c r="G40" s="2"/>
    </row>
    <row r="41" spans="1:7" x14ac:dyDescent="0.15">
      <c r="A41" s="2"/>
      <c r="B41" s="2"/>
      <c r="C41" s="2"/>
      <c r="D41" s="2"/>
      <c r="E41" s="2"/>
      <c r="F41" s="2"/>
      <c r="G41" s="2"/>
    </row>
    <row r="42" spans="1:7" x14ac:dyDescent="0.15">
      <c r="A42" s="2"/>
      <c r="B42" s="2"/>
      <c r="C42" s="2"/>
      <c r="D42" s="2"/>
      <c r="E42" s="2"/>
      <c r="F42" s="2"/>
      <c r="G42" s="2"/>
    </row>
    <row r="43" spans="1:7" x14ac:dyDescent="0.15">
      <c r="A43" s="2"/>
      <c r="B43" s="2"/>
      <c r="C43" s="2"/>
      <c r="D43" s="2"/>
      <c r="E43" s="2"/>
      <c r="F43" s="2"/>
      <c r="G43" s="2"/>
    </row>
    <row r="44" spans="1:7" x14ac:dyDescent="0.15">
      <c r="A44" s="2"/>
      <c r="B44" s="2"/>
      <c r="C44" s="2"/>
      <c r="D44" s="2"/>
      <c r="E44" s="2"/>
      <c r="F44" s="2"/>
      <c r="G44" s="2"/>
    </row>
    <row r="45" spans="1:7" x14ac:dyDescent="0.15">
      <c r="A45" s="2"/>
      <c r="B45" s="2"/>
      <c r="C45" s="2"/>
      <c r="D45" s="2"/>
      <c r="E45" s="2"/>
      <c r="F45" s="2"/>
      <c r="G45" s="2"/>
    </row>
    <row r="46" spans="1:7" x14ac:dyDescent="0.15">
      <c r="A46" s="2"/>
      <c r="B46" s="2"/>
      <c r="C46" s="2"/>
      <c r="D46" s="2"/>
      <c r="E46" s="2"/>
      <c r="F46" s="2"/>
      <c r="G46" s="2"/>
    </row>
    <row r="47" spans="1:7" x14ac:dyDescent="0.15">
      <c r="A47" s="2"/>
      <c r="B47" s="2"/>
      <c r="C47" s="2"/>
      <c r="D47" s="2"/>
      <c r="E47" s="2"/>
      <c r="F47" s="2"/>
      <c r="G47" s="2"/>
    </row>
    <row r="48" spans="1:7" x14ac:dyDescent="0.15">
      <c r="A48" s="2"/>
      <c r="B48" s="2"/>
      <c r="C48" s="2"/>
      <c r="D48" s="2"/>
      <c r="E48" s="2"/>
      <c r="F48" s="2"/>
      <c r="G48" s="2"/>
    </row>
    <row r="49" spans="1:7" x14ac:dyDescent="0.15">
      <c r="A49" s="2"/>
      <c r="B49" s="2"/>
      <c r="C49" s="2"/>
      <c r="D49" s="2"/>
      <c r="E49" s="2"/>
      <c r="F49" s="2"/>
      <c r="G49" s="2"/>
    </row>
    <row r="50" spans="1:7" x14ac:dyDescent="0.15">
      <c r="A50" s="2"/>
      <c r="B50" s="2"/>
      <c r="C50" s="2"/>
      <c r="D50" s="2"/>
      <c r="E50" s="2"/>
      <c r="F50" s="2"/>
      <c r="G50" s="2"/>
    </row>
    <row r="51" spans="1:7" x14ac:dyDescent="0.15">
      <c r="A51" s="2"/>
      <c r="B51" s="2"/>
      <c r="C51" s="2"/>
      <c r="D51" s="2"/>
      <c r="E51" s="2"/>
      <c r="F51" s="2"/>
      <c r="G51" s="2"/>
    </row>
    <row r="52" spans="1:7" x14ac:dyDescent="0.15">
      <c r="A52" s="2"/>
      <c r="B52" s="2"/>
      <c r="C52" s="2"/>
      <c r="D52" s="2"/>
      <c r="E52" s="2"/>
      <c r="F52" s="2"/>
      <c r="G52" s="2"/>
    </row>
    <row r="53" spans="1:7" x14ac:dyDescent="0.15">
      <c r="A53" s="2"/>
      <c r="B53" s="2"/>
      <c r="C53" s="2"/>
      <c r="D53" s="2"/>
      <c r="E53" s="2"/>
      <c r="F53" s="2"/>
      <c r="G53" s="2"/>
    </row>
    <row r="54" spans="1:7" x14ac:dyDescent="0.15">
      <c r="A54" s="2"/>
      <c r="B54" s="2"/>
      <c r="C54" s="2"/>
      <c r="D54" s="2"/>
      <c r="E54" s="2"/>
      <c r="F54" s="2"/>
      <c r="G54" s="2"/>
    </row>
    <row r="55" spans="1:7" x14ac:dyDescent="0.15">
      <c r="A55" s="2"/>
      <c r="B55" s="2"/>
      <c r="C55" s="2"/>
      <c r="D55" s="2"/>
      <c r="E55" s="2"/>
      <c r="F55" s="2"/>
      <c r="G55" s="2"/>
    </row>
    <row r="56" spans="1:7" x14ac:dyDescent="0.15">
      <c r="A56" s="2"/>
      <c r="B56" s="2"/>
      <c r="C56" s="2"/>
      <c r="D56" s="2"/>
      <c r="E56" s="2"/>
      <c r="F56" s="2"/>
      <c r="G56" s="2"/>
    </row>
    <row r="57" spans="1:7" x14ac:dyDescent="0.15">
      <c r="A57" s="2"/>
      <c r="B57" s="2"/>
      <c r="C57" s="2"/>
      <c r="D57" s="2"/>
      <c r="E57" s="2"/>
      <c r="F57" s="2"/>
      <c r="G57" s="2"/>
    </row>
    <row r="58" spans="1:7" x14ac:dyDescent="0.15">
      <c r="A58" s="2"/>
      <c r="B58" s="2"/>
      <c r="C58" s="2"/>
      <c r="D58" s="2"/>
      <c r="E58" s="2"/>
      <c r="F58" s="2"/>
      <c r="G58" s="2"/>
    </row>
    <row r="59" spans="1:7" x14ac:dyDescent="0.15">
      <c r="A59" s="2"/>
      <c r="B59" s="2"/>
      <c r="C59" s="2"/>
      <c r="D59" s="2"/>
      <c r="E59" s="2"/>
      <c r="F59" s="2"/>
      <c r="G59" s="2"/>
    </row>
    <row r="60" spans="1:7" x14ac:dyDescent="0.15">
      <c r="A60" s="2"/>
      <c r="B60" s="2"/>
      <c r="C60" s="2"/>
      <c r="D60" s="2"/>
      <c r="E60" s="2"/>
      <c r="F60" s="2"/>
      <c r="G60" s="2"/>
    </row>
    <row r="61" spans="1:7" x14ac:dyDescent="0.15">
      <c r="A61" s="2"/>
      <c r="B61" s="2"/>
      <c r="C61" s="2"/>
      <c r="D61" s="2"/>
      <c r="E61" s="2"/>
      <c r="F61" s="2"/>
      <c r="G61" s="2"/>
    </row>
    <row r="62" spans="1:7" x14ac:dyDescent="0.15">
      <c r="A62" s="2"/>
      <c r="B62" s="2"/>
      <c r="C62" s="2"/>
      <c r="D62" s="2"/>
      <c r="E62" s="2"/>
      <c r="F62" s="2"/>
      <c r="G62" s="2"/>
    </row>
    <row r="63" spans="1:7" x14ac:dyDescent="0.15">
      <c r="A63" s="2"/>
      <c r="B63" s="2"/>
      <c r="C63" s="2"/>
      <c r="D63" s="2"/>
      <c r="E63" s="2"/>
      <c r="F63" s="2"/>
      <c r="G63" s="2"/>
    </row>
    <row r="64" spans="1:7" x14ac:dyDescent="0.15">
      <c r="A64" s="2"/>
      <c r="B64" s="2"/>
      <c r="C64" s="2"/>
      <c r="D64" s="2"/>
      <c r="E64" s="2"/>
      <c r="F64" s="2"/>
      <c r="G64" s="2"/>
    </row>
    <row r="65" spans="1:7" x14ac:dyDescent="0.15">
      <c r="A65" s="2"/>
      <c r="B65" s="2"/>
      <c r="C65" s="2"/>
      <c r="D65" s="2"/>
      <c r="E65" s="2"/>
      <c r="F65" s="2"/>
      <c r="G65" s="2"/>
    </row>
    <row r="66" spans="1:7" x14ac:dyDescent="0.15">
      <c r="A66" s="2"/>
      <c r="B66" s="2"/>
      <c r="C66" s="2"/>
      <c r="D66" s="2"/>
      <c r="E66" s="2"/>
      <c r="F66" s="2"/>
      <c r="G66" s="2"/>
    </row>
    <row r="67" spans="1:7" x14ac:dyDescent="0.15">
      <c r="A67" s="2"/>
      <c r="B67" s="2"/>
      <c r="C67" s="2"/>
      <c r="D67" s="2"/>
      <c r="E67" s="2"/>
      <c r="F67" s="2"/>
      <c r="G67" s="2"/>
    </row>
    <row r="68" spans="1:7" x14ac:dyDescent="0.15">
      <c r="A68" s="2"/>
      <c r="B68" s="2"/>
      <c r="C68" s="2"/>
      <c r="D68" s="2"/>
      <c r="E68" s="2"/>
      <c r="F68" s="2"/>
      <c r="G68" s="2"/>
    </row>
    <row r="69" spans="1:7" x14ac:dyDescent="0.15">
      <c r="A69" s="2"/>
      <c r="B69" s="2"/>
      <c r="C69" s="2"/>
      <c r="D69" s="2"/>
      <c r="E69" s="2"/>
      <c r="F69" s="2"/>
      <c r="G69" s="2"/>
    </row>
    <row r="70" spans="1:7" x14ac:dyDescent="0.15">
      <c r="A70" s="2"/>
      <c r="B70" s="2"/>
      <c r="C70" s="2"/>
      <c r="D70" s="2"/>
      <c r="E70" s="2"/>
      <c r="F70" s="2"/>
      <c r="G70" s="2"/>
    </row>
    <row r="71" spans="1:7" x14ac:dyDescent="0.15">
      <c r="A71" s="2"/>
      <c r="B71" s="2"/>
      <c r="C71" s="2"/>
      <c r="D71" s="2"/>
      <c r="E71" s="2"/>
      <c r="F71" s="2"/>
      <c r="G71" s="2"/>
    </row>
    <row r="72" spans="1:7" x14ac:dyDescent="0.15">
      <c r="A72" s="2"/>
      <c r="B72" s="2"/>
      <c r="C72" s="2"/>
      <c r="D72" s="2"/>
      <c r="E72" s="2"/>
      <c r="F72" s="2"/>
      <c r="G72" s="2"/>
    </row>
    <row r="73" spans="1:7" x14ac:dyDescent="0.15">
      <c r="A73" s="2"/>
      <c r="B73" s="2"/>
      <c r="C73" s="2"/>
      <c r="D73" s="2"/>
      <c r="E73" s="2"/>
      <c r="F73" s="2"/>
      <c r="G73" s="2"/>
    </row>
    <row r="74" spans="1:7" x14ac:dyDescent="0.15">
      <c r="A74" s="2"/>
      <c r="B74" s="2"/>
      <c r="C74" s="2"/>
      <c r="D74" s="2"/>
      <c r="E74" s="2"/>
      <c r="F74" s="2"/>
      <c r="G74" s="2"/>
    </row>
    <row r="75" spans="1:7" x14ac:dyDescent="0.15">
      <c r="A75" s="2"/>
      <c r="B75" s="2"/>
      <c r="C75" s="2"/>
      <c r="D75" s="2"/>
      <c r="E75" s="2"/>
      <c r="F75" s="2"/>
      <c r="G75" s="2"/>
    </row>
    <row r="76" spans="1:7" x14ac:dyDescent="0.15">
      <c r="A76" s="2"/>
      <c r="B76" s="2"/>
      <c r="C76" s="2"/>
      <c r="D76" s="2"/>
      <c r="E76" s="2"/>
      <c r="F76" s="2"/>
      <c r="G76" s="2"/>
    </row>
    <row r="77" spans="1:7" x14ac:dyDescent="0.15">
      <c r="A77" s="2"/>
      <c r="B77" s="2"/>
      <c r="C77" s="2"/>
      <c r="D77" s="2"/>
      <c r="E77" s="2"/>
      <c r="F77" s="2"/>
      <c r="G77" s="2"/>
    </row>
    <row r="78" spans="1:7" x14ac:dyDescent="0.15">
      <c r="A78" s="2"/>
      <c r="B78" s="2"/>
      <c r="C78" s="2"/>
      <c r="D78" s="2"/>
      <c r="E78" s="2"/>
      <c r="F78" s="2"/>
      <c r="G78" s="2"/>
    </row>
    <row r="79" spans="1:7" x14ac:dyDescent="0.15">
      <c r="A79" s="2"/>
      <c r="B79" s="2"/>
      <c r="C79" s="2"/>
      <c r="D79" s="2"/>
      <c r="E79" s="2"/>
      <c r="F79" s="2"/>
      <c r="G79" s="2"/>
    </row>
    <row r="80" spans="1:7" x14ac:dyDescent="0.15">
      <c r="A80" s="2"/>
      <c r="B80" s="2"/>
      <c r="C80" s="2"/>
      <c r="D80" s="2"/>
      <c r="E80" s="2"/>
      <c r="F80" s="2"/>
      <c r="G80" s="2"/>
    </row>
    <row r="81" spans="1:7" x14ac:dyDescent="0.15">
      <c r="A81" s="2"/>
      <c r="B81" s="2"/>
      <c r="C81" s="2"/>
      <c r="D81" s="2"/>
      <c r="E81" s="2"/>
      <c r="F81" s="2"/>
      <c r="G81" s="2"/>
    </row>
    <row r="82" spans="1:7" x14ac:dyDescent="0.15">
      <c r="A82" s="2"/>
      <c r="B82" s="2"/>
      <c r="C82" s="2"/>
      <c r="D82" s="2"/>
      <c r="E82" s="2"/>
      <c r="F82" s="2"/>
      <c r="G82" s="2"/>
    </row>
    <row r="83" spans="1:7" x14ac:dyDescent="0.15">
      <c r="A83" s="2"/>
      <c r="B83" s="2"/>
      <c r="C83" s="2"/>
      <c r="D83" s="2"/>
      <c r="E83" s="2"/>
      <c r="F83" s="2"/>
      <c r="G83" s="2"/>
    </row>
  </sheetData>
  <mergeCells count="6">
    <mergeCell ref="A4:A5"/>
    <mergeCell ref="A1:G1"/>
    <mergeCell ref="B4:B5"/>
    <mergeCell ref="C4:C5"/>
    <mergeCell ref="G4:G5"/>
    <mergeCell ref="D4:F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89" fitToHeight="0" orientation="portrait" r:id="rId1"/>
  <headerFooter alignWithMargins="0">
    <oddFooter>&amp;C&amp;P</oddFooter>
  </headerFooter>
  <ignoredErrors>
    <ignoredError sqref="D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7"/>
    <pageSetUpPr fitToPage="1"/>
  </sheetPr>
  <dimension ref="A1:L86"/>
  <sheetViews>
    <sheetView showGridLines="0" showZeros="0" view="pageBreakPreview" zoomScaleSheetLayoutView="100" workbookViewId="0">
      <selection activeCell="D22" sqref="D22"/>
    </sheetView>
  </sheetViews>
  <sheetFormatPr defaultRowHeight="13.5" x14ac:dyDescent="0.15"/>
  <cols>
    <col min="1" max="1" width="6.77734375" style="1" customWidth="1"/>
    <col min="2" max="2" width="21.77734375" style="1" customWidth="1"/>
    <col min="3" max="6" width="11.33203125" style="1" customWidth="1"/>
    <col min="7" max="7" width="17.88671875" style="1" customWidth="1"/>
    <col min="8" max="8" width="9.77734375" style="1" hidden="1" customWidth="1"/>
    <col min="9" max="9" width="1.33203125" style="1" hidden="1" customWidth="1"/>
    <col min="10" max="11" width="9" style="1" hidden="1" customWidth="1"/>
    <col min="12" max="12" width="20.88671875" style="1" hidden="1" customWidth="1"/>
    <col min="13" max="16384" width="8.88671875" style="1"/>
  </cols>
  <sheetData>
    <row r="1" spans="1:8" ht="44.25" customHeight="1" x14ac:dyDescent="0.15">
      <c r="A1" s="188" t="s">
        <v>99</v>
      </c>
      <c r="B1" s="188"/>
      <c r="C1" s="188"/>
      <c r="D1" s="188"/>
      <c r="E1" s="188"/>
      <c r="F1" s="188"/>
      <c r="G1" s="188"/>
    </row>
    <row r="2" spans="1:8" ht="20.25" customHeight="1" x14ac:dyDescent="0.25">
      <c r="A2" s="38" t="s">
        <v>29</v>
      </c>
      <c r="B2" s="19"/>
      <c r="C2" s="4"/>
      <c r="D2" s="4"/>
      <c r="E2" s="4"/>
      <c r="F2" s="4"/>
      <c r="G2" s="4"/>
    </row>
    <row r="3" spans="1:8" x14ac:dyDescent="0.15">
      <c r="G3" s="20" t="s">
        <v>19</v>
      </c>
    </row>
    <row r="4" spans="1:8" s="2" customFormat="1" ht="18" customHeight="1" x14ac:dyDescent="0.15">
      <c r="A4" s="252" t="s">
        <v>1</v>
      </c>
      <c r="B4" s="243" t="s">
        <v>34</v>
      </c>
      <c r="C4" s="245" t="s">
        <v>26</v>
      </c>
      <c r="D4" s="249" t="s">
        <v>2</v>
      </c>
      <c r="E4" s="250"/>
      <c r="F4" s="251"/>
      <c r="G4" s="247" t="s">
        <v>3</v>
      </c>
    </row>
    <row r="5" spans="1:8" s="2" customFormat="1" ht="18.75" customHeight="1" x14ac:dyDescent="0.15">
      <c r="A5" s="253"/>
      <c r="B5" s="244"/>
      <c r="C5" s="246"/>
      <c r="D5" s="44" t="s">
        <v>18</v>
      </c>
      <c r="E5" s="44" t="s">
        <v>4</v>
      </c>
      <c r="F5" s="44" t="s">
        <v>5</v>
      </c>
      <c r="G5" s="248"/>
    </row>
    <row r="6" spans="1:8" s="24" customFormat="1" ht="31.5" customHeight="1" x14ac:dyDescent="0.15">
      <c r="A6" s="46"/>
      <c r="B6" s="45"/>
      <c r="C6" s="23">
        <f>SUM(C7:C16)/2</f>
        <v>0</v>
      </c>
      <c r="D6" s="23">
        <f>SUM(F6-E6)</f>
        <v>0</v>
      </c>
      <c r="E6" s="23">
        <f>SUM(E7:E16)/2</f>
        <v>0</v>
      </c>
      <c r="F6" s="23">
        <f>SUM(F7:F16)/2</f>
        <v>0</v>
      </c>
      <c r="G6" s="43"/>
      <c r="H6" s="31"/>
    </row>
    <row r="7" spans="1:8" s="2" customFormat="1" ht="31.5" customHeight="1" x14ac:dyDescent="0.15">
      <c r="A7" s="49"/>
      <c r="B7" s="50" t="s">
        <v>106</v>
      </c>
      <c r="C7" s="55">
        <f>SUM(C8:C12)</f>
        <v>0</v>
      </c>
      <c r="D7" s="55">
        <f>F7-E7</f>
        <v>0</v>
      </c>
      <c r="E7" s="55">
        <f>SUM(E8:E12)</f>
        <v>0</v>
      </c>
      <c r="F7" s="55">
        <f>SUM(F8:F12)</f>
        <v>0</v>
      </c>
      <c r="G7" s="51"/>
      <c r="H7" s="5"/>
    </row>
    <row r="8" spans="1:8" s="2" customFormat="1" ht="31.5" customHeight="1" x14ac:dyDescent="0.15">
      <c r="A8" s="30">
        <v>199</v>
      </c>
      <c r="B8" s="27" t="s">
        <v>107</v>
      </c>
      <c r="C8" s="21">
        <v>0</v>
      </c>
      <c r="D8" s="23">
        <f t="shared" ref="D8:D16" si="0">F8-E8</f>
        <v>0</v>
      </c>
      <c r="E8" s="21"/>
      <c r="F8" s="21"/>
      <c r="G8" s="34"/>
      <c r="H8" s="5"/>
    </row>
    <row r="9" spans="1:8" s="2" customFormat="1" ht="31.5" hidden="1" customHeight="1" x14ac:dyDescent="0.15">
      <c r="A9" s="30"/>
      <c r="B9" s="27"/>
      <c r="C9" s="21"/>
      <c r="D9" s="23">
        <f t="shared" si="0"/>
        <v>0</v>
      </c>
      <c r="E9" s="22"/>
      <c r="F9" s="21"/>
      <c r="G9" s="34"/>
      <c r="H9" s="5"/>
    </row>
    <row r="10" spans="1:8" s="2" customFormat="1" ht="31.5" hidden="1" customHeight="1" x14ac:dyDescent="0.15">
      <c r="A10" s="30"/>
      <c r="B10" s="27"/>
      <c r="C10" s="21"/>
      <c r="D10" s="23">
        <f t="shared" si="0"/>
        <v>0</v>
      </c>
      <c r="E10" s="22"/>
      <c r="F10" s="21"/>
      <c r="G10" s="34"/>
      <c r="H10" s="5"/>
    </row>
    <row r="11" spans="1:8" s="2" customFormat="1" ht="31.5" hidden="1" customHeight="1" x14ac:dyDescent="0.15">
      <c r="A11" s="30"/>
      <c r="B11" s="27"/>
      <c r="C11" s="21">
        <v>0</v>
      </c>
      <c r="D11" s="23">
        <f t="shared" si="0"/>
        <v>0</v>
      </c>
      <c r="E11" s="22"/>
      <c r="F11" s="21">
        <v>0</v>
      </c>
      <c r="G11" s="34"/>
      <c r="H11" s="5"/>
    </row>
    <row r="12" spans="1:8" s="2" customFormat="1" ht="31.5" hidden="1" customHeight="1" x14ac:dyDescent="0.15">
      <c r="A12" s="30"/>
      <c r="B12" s="27"/>
      <c r="C12" s="21">
        <v>0</v>
      </c>
      <c r="D12" s="23">
        <f t="shared" si="0"/>
        <v>0</v>
      </c>
      <c r="E12" s="22"/>
      <c r="F12" s="21">
        <v>0</v>
      </c>
      <c r="G12" s="34"/>
      <c r="H12" s="5"/>
    </row>
    <row r="13" spans="1:8" s="2" customFormat="1" ht="31.5" hidden="1" customHeight="1" x14ac:dyDescent="0.15">
      <c r="A13" s="49"/>
      <c r="B13" s="50"/>
      <c r="C13" s="55">
        <f>SUM(C14:C16)</f>
        <v>0</v>
      </c>
      <c r="D13" s="55">
        <f t="shared" si="0"/>
        <v>0</v>
      </c>
      <c r="E13" s="55">
        <f>SUM(E14:E16)</f>
        <v>0</v>
      </c>
      <c r="F13" s="55">
        <f>SUM(F14:F16)</f>
        <v>0</v>
      </c>
      <c r="G13" s="51"/>
      <c r="H13" s="5"/>
    </row>
    <row r="14" spans="1:8" s="2" customFormat="1" ht="31.5" hidden="1" customHeight="1" x14ac:dyDescent="0.15">
      <c r="A14" s="30"/>
      <c r="B14" s="27"/>
      <c r="C14" s="21"/>
      <c r="D14" s="23">
        <f t="shared" si="0"/>
        <v>0</v>
      </c>
      <c r="E14" s="21"/>
      <c r="F14" s="21"/>
      <c r="G14" s="34"/>
      <c r="H14" s="5"/>
    </row>
    <row r="15" spans="1:8" s="2" customFormat="1" ht="31.5" hidden="1" customHeight="1" x14ac:dyDescent="0.15">
      <c r="A15" s="30"/>
      <c r="B15" s="27"/>
      <c r="C15" s="21"/>
      <c r="D15" s="23">
        <f t="shared" si="0"/>
        <v>0</v>
      </c>
      <c r="E15" s="22"/>
      <c r="F15" s="21"/>
      <c r="G15" s="34"/>
      <c r="H15" s="5"/>
    </row>
    <row r="16" spans="1:8" s="2" customFormat="1" ht="31.5" hidden="1" customHeight="1" x14ac:dyDescent="0.15">
      <c r="A16" s="32"/>
      <c r="B16" s="35"/>
      <c r="C16" s="25"/>
      <c r="D16" s="109">
        <f t="shared" si="0"/>
        <v>0</v>
      </c>
      <c r="E16" s="26"/>
      <c r="F16" s="25">
        <v>0</v>
      </c>
      <c r="G16" s="36"/>
      <c r="H16" s="5"/>
    </row>
    <row r="17" spans="1:7" x14ac:dyDescent="0.15">
      <c r="A17" s="3"/>
      <c r="B17" s="2"/>
      <c r="C17" s="2"/>
      <c r="D17" s="2"/>
      <c r="E17" s="2"/>
      <c r="F17" s="2"/>
      <c r="G17" s="2"/>
    </row>
    <row r="18" spans="1:7" x14ac:dyDescent="0.15">
      <c r="A18" s="3"/>
      <c r="B18" s="2"/>
      <c r="C18" s="2"/>
      <c r="D18" s="2"/>
      <c r="E18" s="2"/>
      <c r="F18" s="2"/>
      <c r="G18" s="2"/>
    </row>
    <row r="19" spans="1:7" x14ac:dyDescent="0.15">
      <c r="A19" s="3"/>
      <c r="B19" s="2"/>
      <c r="C19" s="2"/>
      <c r="D19" s="2"/>
      <c r="E19" s="2"/>
      <c r="F19" s="2"/>
      <c r="G19" s="2"/>
    </row>
    <row r="20" spans="1:7" x14ac:dyDescent="0.15">
      <c r="A20" s="3"/>
      <c r="B20" s="2"/>
      <c r="C20" s="2"/>
      <c r="D20" s="2"/>
      <c r="E20" s="2"/>
      <c r="F20" s="2"/>
      <c r="G20" s="2"/>
    </row>
    <row r="21" spans="1:7" x14ac:dyDescent="0.15">
      <c r="A21" s="3"/>
      <c r="B21" s="2"/>
      <c r="C21" s="2"/>
      <c r="D21" s="2"/>
      <c r="E21" s="2"/>
      <c r="F21" s="2"/>
      <c r="G21" s="2"/>
    </row>
    <row r="22" spans="1:7" x14ac:dyDescent="0.15">
      <c r="A22" s="3"/>
      <c r="B22" s="2"/>
      <c r="C22" s="2"/>
      <c r="D22" s="2"/>
      <c r="E22" s="2"/>
      <c r="F22" s="2"/>
      <c r="G22" s="2"/>
    </row>
    <row r="23" spans="1:7" x14ac:dyDescent="0.15">
      <c r="A23" s="3"/>
      <c r="B23" s="2"/>
      <c r="C23" s="2"/>
      <c r="D23" s="2"/>
      <c r="E23" s="2"/>
      <c r="F23" s="2"/>
      <c r="G23" s="2"/>
    </row>
    <row r="24" spans="1:7" x14ac:dyDescent="0.15">
      <c r="A24" s="3"/>
      <c r="B24" s="2"/>
      <c r="C24" s="2"/>
      <c r="D24" s="2"/>
      <c r="E24" s="2"/>
      <c r="F24" s="2"/>
      <c r="G24" s="2"/>
    </row>
    <row r="25" spans="1:7" x14ac:dyDescent="0.15">
      <c r="A25" s="3"/>
      <c r="B25" s="2"/>
      <c r="C25" s="2"/>
      <c r="D25" s="2"/>
      <c r="E25" s="2"/>
      <c r="F25" s="2"/>
      <c r="G25" s="2"/>
    </row>
    <row r="26" spans="1:7" x14ac:dyDescent="0.15">
      <c r="A26" s="3"/>
      <c r="B26" s="2"/>
      <c r="C26" s="2"/>
      <c r="D26" s="2"/>
      <c r="E26" s="2"/>
      <c r="F26" s="2"/>
      <c r="G26" s="2"/>
    </row>
    <row r="27" spans="1:7" x14ac:dyDescent="0.15">
      <c r="A27" s="3"/>
      <c r="B27" s="2"/>
      <c r="C27" s="2"/>
      <c r="D27" s="2"/>
      <c r="E27" s="2"/>
      <c r="F27" s="2"/>
      <c r="G27" s="2"/>
    </row>
    <row r="28" spans="1:7" x14ac:dyDescent="0.15">
      <c r="A28" s="3"/>
      <c r="B28" s="2"/>
      <c r="C28" s="2"/>
      <c r="D28" s="2"/>
      <c r="E28" s="2"/>
      <c r="F28" s="2"/>
      <c r="G28" s="2"/>
    </row>
    <row r="29" spans="1:7" x14ac:dyDescent="0.15">
      <c r="A29" s="3"/>
      <c r="B29" s="2"/>
      <c r="C29" s="2"/>
      <c r="D29" s="2"/>
      <c r="E29" s="2"/>
      <c r="F29" s="2"/>
      <c r="G29" s="2"/>
    </row>
    <row r="30" spans="1:7" x14ac:dyDescent="0.15">
      <c r="A30" s="3"/>
      <c r="B30" s="2"/>
      <c r="C30" s="2"/>
      <c r="D30" s="2"/>
      <c r="E30" s="2"/>
      <c r="F30" s="2"/>
      <c r="G30" s="2"/>
    </row>
    <row r="31" spans="1:7" x14ac:dyDescent="0.15">
      <c r="A31" s="3"/>
      <c r="B31" s="2"/>
      <c r="C31" s="2"/>
      <c r="D31" s="2"/>
      <c r="E31" s="2"/>
      <c r="F31" s="2"/>
      <c r="G31" s="2"/>
    </row>
    <row r="32" spans="1:7" x14ac:dyDescent="0.15">
      <c r="A32" s="3"/>
      <c r="B32" s="2"/>
      <c r="C32" s="2"/>
      <c r="D32" s="2"/>
      <c r="E32" s="2"/>
      <c r="F32" s="2"/>
      <c r="G32" s="2"/>
    </row>
    <row r="33" spans="1:7" x14ac:dyDescent="0.15">
      <c r="A33" s="3"/>
      <c r="B33" s="2"/>
      <c r="C33" s="2"/>
      <c r="D33" s="2"/>
      <c r="E33" s="2"/>
      <c r="F33" s="2"/>
      <c r="G33" s="2"/>
    </row>
    <row r="34" spans="1:7" x14ac:dyDescent="0.15">
      <c r="A34" s="3"/>
      <c r="B34" s="2"/>
      <c r="C34" s="2"/>
      <c r="D34" s="2"/>
      <c r="E34" s="2"/>
      <c r="F34" s="2"/>
      <c r="G34" s="2"/>
    </row>
    <row r="35" spans="1:7" x14ac:dyDescent="0.15">
      <c r="A35" s="3"/>
      <c r="B35" s="2"/>
      <c r="C35" s="2"/>
      <c r="D35" s="2"/>
      <c r="E35" s="2"/>
      <c r="F35" s="2"/>
      <c r="G35" s="2"/>
    </row>
    <row r="36" spans="1:7" x14ac:dyDescent="0.15">
      <c r="A36" s="3"/>
      <c r="B36" s="2"/>
      <c r="C36" s="2"/>
      <c r="D36" s="2"/>
      <c r="E36" s="2"/>
      <c r="F36" s="2"/>
      <c r="G36" s="2"/>
    </row>
    <row r="37" spans="1:7" x14ac:dyDescent="0.15">
      <c r="A37" s="3"/>
      <c r="B37" s="2"/>
      <c r="C37" s="2"/>
      <c r="D37" s="2"/>
      <c r="E37" s="2"/>
      <c r="F37" s="2"/>
      <c r="G37" s="2"/>
    </row>
    <row r="38" spans="1:7" x14ac:dyDescent="0.15">
      <c r="A38" s="3"/>
      <c r="B38" s="2"/>
      <c r="C38" s="2"/>
      <c r="D38" s="2"/>
      <c r="E38" s="2"/>
      <c r="F38" s="2"/>
      <c r="G38" s="2"/>
    </row>
    <row r="39" spans="1:7" x14ac:dyDescent="0.15">
      <c r="A39" s="3"/>
      <c r="B39" s="2"/>
      <c r="C39" s="2"/>
      <c r="D39" s="2"/>
      <c r="E39" s="2"/>
      <c r="F39" s="2"/>
      <c r="G39" s="2"/>
    </row>
    <row r="40" spans="1:7" x14ac:dyDescent="0.15">
      <c r="A40" s="3"/>
      <c r="B40" s="2"/>
      <c r="C40" s="2"/>
      <c r="D40" s="2"/>
      <c r="E40" s="2"/>
      <c r="F40" s="2"/>
      <c r="G40" s="2"/>
    </row>
    <row r="41" spans="1:7" x14ac:dyDescent="0.15">
      <c r="A41" s="2"/>
      <c r="B41" s="2"/>
      <c r="C41" s="2"/>
      <c r="D41" s="2"/>
      <c r="E41" s="2"/>
      <c r="F41" s="2"/>
      <c r="G41" s="2"/>
    </row>
    <row r="42" spans="1:7" x14ac:dyDescent="0.15">
      <c r="A42" s="2"/>
      <c r="B42" s="2"/>
      <c r="C42" s="2"/>
      <c r="D42" s="2"/>
      <c r="E42" s="2"/>
      <c r="F42" s="2"/>
      <c r="G42" s="2"/>
    </row>
    <row r="43" spans="1:7" x14ac:dyDescent="0.15">
      <c r="A43" s="2"/>
      <c r="B43" s="2"/>
      <c r="C43" s="2"/>
      <c r="D43" s="2"/>
      <c r="E43" s="2"/>
      <c r="F43" s="2"/>
      <c r="G43" s="2"/>
    </row>
    <row r="44" spans="1:7" x14ac:dyDescent="0.15">
      <c r="A44" s="2"/>
      <c r="B44" s="2"/>
      <c r="C44" s="2"/>
      <c r="D44" s="2"/>
      <c r="E44" s="2"/>
      <c r="F44" s="2"/>
      <c r="G44" s="2"/>
    </row>
    <row r="45" spans="1:7" x14ac:dyDescent="0.15">
      <c r="A45" s="2"/>
      <c r="B45" s="2"/>
      <c r="C45" s="2"/>
      <c r="D45" s="2"/>
      <c r="E45" s="2"/>
      <c r="F45" s="2"/>
      <c r="G45" s="2"/>
    </row>
    <row r="46" spans="1:7" x14ac:dyDescent="0.15">
      <c r="A46" s="2"/>
      <c r="B46" s="2"/>
      <c r="C46" s="2"/>
      <c r="D46" s="2"/>
      <c r="E46" s="2"/>
      <c r="F46" s="2"/>
      <c r="G46" s="2"/>
    </row>
    <row r="47" spans="1:7" x14ac:dyDescent="0.15">
      <c r="A47" s="2"/>
      <c r="B47" s="2"/>
      <c r="C47" s="2"/>
      <c r="D47" s="2"/>
      <c r="E47" s="2"/>
      <c r="F47" s="2"/>
      <c r="G47" s="2"/>
    </row>
    <row r="48" spans="1:7" x14ac:dyDescent="0.15">
      <c r="A48" s="2"/>
      <c r="B48" s="2"/>
      <c r="C48" s="2"/>
      <c r="D48" s="2"/>
      <c r="E48" s="2"/>
      <c r="F48" s="2"/>
      <c r="G48" s="2"/>
    </row>
    <row r="49" spans="1:7" x14ac:dyDescent="0.15">
      <c r="A49" s="2"/>
      <c r="B49" s="2"/>
      <c r="C49" s="2"/>
      <c r="D49" s="2"/>
      <c r="E49" s="2"/>
      <c r="F49" s="2"/>
      <c r="G49" s="2"/>
    </row>
    <row r="50" spans="1:7" x14ac:dyDescent="0.15">
      <c r="A50" s="2"/>
      <c r="B50" s="2"/>
      <c r="C50" s="2"/>
      <c r="D50" s="2"/>
      <c r="E50" s="2"/>
      <c r="F50" s="2"/>
      <c r="G50" s="2"/>
    </row>
    <row r="51" spans="1:7" x14ac:dyDescent="0.15">
      <c r="A51" s="2"/>
      <c r="B51" s="2"/>
      <c r="C51" s="2"/>
      <c r="D51" s="2"/>
      <c r="E51" s="2"/>
      <c r="F51" s="2"/>
      <c r="G51" s="2"/>
    </row>
    <row r="52" spans="1:7" x14ac:dyDescent="0.15">
      <c r="A52" s="2"/>
      <c r="B52" s="2"/>
      <c r="C52" s="2"/>
      <c r="D52" s="2"/>
      <c r="E52" s="2"/>
      <c r="F52" s="2"/>
      <c r="G52" s="2"/>
    </row>
    <row r="53" spans="1:7" x14ac:dyDescent="0.15">
      <c r="A53" s="2"/>
      <c r="B53" s="2"/>
      <c r="C53" s="2"/>
      <c r="D53" s="2"/>
      <c r="E53" s="2"/>
      <c r="F53" s="2"/>
      <c r="G53" s="2"/>
    </row>
    <row r="54" spans="1:7" x14ac:dyDescent="0.15">
      <c r="A54" s="2"/>
      <c r="B54" s="2"/>
      <c r="C54" s="2"/>
      <c r="D54" s="2"/>
      <c r="E54" s="2"/>
      <c r="F54" s="2"/>
      <c r="G54" s="2"/>
    </row>
    <row r="55" spans="1:7" x14ac:dyDescent="0.15">
      <c r="A55" s="2"/>
      <c r="B55" s="2"/>
      <c r="C55" s="2"/>
      <c r="D55" s="2"/>
      <c r="E55" s="2"/>
      <c r="F55" s="2"/>
      <c r="G55" s="2"/>
    </row>
    <row r="56" spans="1:7" x14ac:dyDescent="0.15">
      <c r="A56" s="2"/>
      <c r="B56" s="2"/>
      <c r="C56" s="2"/>
      <c r="D56" s="2"/>
      <c r="E56" s="2"/>
      <c r="F56" s="2"/>
      <c r="G56" s="2"/>
    </row>
    <row r="57" spans="1:7" x14ac:dyDescent="0.15">
      <c r="A57" s="2"/>
      <c r="B57" s="2"/>
      <c r="C57" s="2"/>
      <c r="D57" s="2"/>
      <c r="E57" s="2"/>
      <c r="F57" s="2"/>
      <c r="G57" s="2"/>
    </row>
    <row r="58" spans="1:7" x14ac:dyDescent="0.15">
      <c r="A58" s="2"/>
      <c r="B58" s="2"/>
      <c r="C58" s="2"/>
      <c r="D58" s="2"/>
      <c r="E58" s="2"/>
      <c r="F58" s="2"/>
      <c r="G58" s="2"/>
    </row>
    <row r="59" spans="1:7" x14ac:dyDescent="0.15">
      <c r="A59" s="2"/>
      <c r="B59" s="2"/>
      <c r="C59" s="2"/>
      <c r="D59" s="2"/>
      <c r="E59" s="2"/>
      <c r="F59" s="2"/>
      <c r="G59" s="2"/>
    </row>
    <row r="60" spans="1:7" x14ac:dyDescent="0.15">
      <c r="A60" s="2"/>
      <c r="B60" s="2"/>
      <c r="C60" s="2"/>
      <c r="D60" s="2"/>
      <c r="E60" s="2"/>
      <c r="F60" s="2"/>
      <c r="G60" s="2"/>
    </row>
    <row r="61" spans="1:7" x14ac:dyDescent="0.15">
      <c r="A61" s="2"/>
      <c r="B61" s="2"/>
      <c r="C61" s="2"/>
      <c r="D61" s="2"/>
      <c r="E61" s="2"/>
      <c r="F61" s="2"/>
      <c r="G61" s="2"/>
    </row>
    <row r="62" spans="1:7" x14ac:dyDescent="0.15">
      <c r="A62" s="2"/>
      <c r="B62" s="2"/>
      <c r="C62" s="2"/>
      <c r="D62" s="2"/>
      <c r="E62" s="2"/>
      <c r="F62" s="2"/>
      <c r="G62" s="2"/>
    </row>
    <row r="63" spans="1:7" x14ac:dyDescent="0.15">
      <c r="A63" s="2"/>
      <c r="B63" s="2"/>
      <c r="C63" s="2"/>
      <c r="D63" s="2"/>
      <c r="E63" s="2"/>
      <c r="F63" s="2"/>
      <c r="G63" s="2"/>
    </row>
    <row r="64" spans="1:7" x14ac:dyDescent="0.15">
      <c r="A64" s="2"/>
      <c r="B64" s="2"/>
      <c r="C64" s="2"/>
      <c r="D64" s="2"/>
      <c r="E64" s="2"/>
      <c r="F64" s="2"/>
      <c r="G64" s="2"/>
    </row>
    <row r="65" spans="1:7" x14ac:dyDescent="0.15">
      <c r="A65" s="2"/>
      <c r="B65" s="2"/>
      <c r="C65" s="2"/>
      <c r="D65" s="2"/>
      <c r="E65" s="2"/>
      <c r="F65" s="2"/>
      <c r="G65" s="2"/>
    </row>
    <row r="66" spans="1:7" x14ac:dyDescent="0.15">
      <c r="A66" s="2"/>
      <c r="B66" s="2"/>
      <c r="C66" s="2"/>
      <c r="D66" s="2"/>
      <c r="E66" s="2"/>
      <c r="F66" s="2"/>
      <c r="G66" s="2"/>
    </row>
    <row r="67" spans="1:7" x14ac:dyDescent="0.15">
      <c r="A67" s="2"/>
      <c r="B67" s="2"/>
      <c r="C67" s="2"/>
      <c r="D67" s="2"/>
      <c r="E67" s="2"/>
      <c r="F67" s="2"/>
      <c r="G67" s="2"/>
    </row>
    <row r="68" spans="1:7" x14ac:dyDescent="0.15">
      <c r="A68" s="2"/>
      <c r="B68" s="2"/>
      <c r="C68" s="2"/>
      <c r="D68" s="2"/>
      <c r="E68" s="2"/>
      <c r="F68" s="2"/>
      <c r="G68" s="2"/>
    </row>
    <row r="69" spans="1:7" x14ac:dyDescent="0.15">
      <c r="A69" s="2"/>
      <c r="B69" s="2"/>
      <c r="C69" s="2"/>
      <c r="D69" s="2"/>
      <c r="E69" s="2"/>
      <c r="F69" s="2"/>
      <c r="G69" s="2"/>
    </row>
    <row r="70" spans="1:7" x14ac:dyDescent="0.15">
      <c r="A70" s="2"/>
      <c r="B70" s="2"/>
      <c r="C70" s="2"/>
      <c r="D70" s="2"/>
      <c r="E70" s="2"/>
      <c r="F70" s="2"/>
      <c r="G70" s="2"/>
    </row>
    <row r="71" spans="1:7" x14ac:dyDescent="0.15">
      <c r="A71" s="2"/>
      <c r="B71" s="2"/>
      <c r="C71" s="2"/>
      <c r="D71" s="2"/>
      <c r="E71" s="2"/>
      <c r="F71" s="2"/>
      <c r="G71" s="2"/>
    </row>
    <row r="72" spans="1:7" x14ac:dyDescent="0.15">
      <c r="A72" s="2"/>
      <c r="B72" s="2"/>
      <c r="C72" s="2"/>
      <c r="D72" s="2"/>
      <c r="E72" s="2"/>
      <c r="F72" s="2"/>
      <c r="G72" s="2"/>
    </row>
    <row r="73" spans="1:7" x14ac:dyDescent="0.15">
      <c r="A73" s="2"/>
      <c r="B73" s="2"/>
      <c r="C73" s="2"/>
      <c r="D73" s="2"/>
      <c r="E73" s="2"/>
      <c r="F73" s="2"/>
      <c r="G73" s="2"/>
    </row>
    <row r="74" spans="1:7" x14ac:dyDescent="0.15">
      <c r="A74" s="2"/>
      <c r="B74" s="2"/>
      <c r="C74" s="2"/>
      <c r="D74" s="2"/>
      <c r="E74" s="2"/>
      <c r="F74" s="2"/>
      <c r="G74" s="2"/>
    </row>
    <row r="75" spans="1:7" x14ac:dyDescent="0.15">
      <c r="A75" s="2"/>
      <c r="B75" s="2"/>
      <c r="C75" s="2"/>
      <c r="D75" s="2"/>
      <c r="E75" s="2"/>
      <c r="F75" s="2"/>
      <c r="G75" s="2"/>
    </row>
    <row r="76" spans="1:7" x14ac:dyDescent="0.15">
      <c r="A76" s="2"/>
      <c r="B76" s="2"/>
      <c r="C76" s="2"/>
      <c r="D76" s="2"/>
      <c r="E76" s="2"/>
      <c r="F76" s="2"/>
      <c r="G76" s="2"/>
    </row>
    <row r="77" spans="1:7" x14ac:dyDescent="0.15">
      <c r="A77" s="2"/>
      <c r="B77" s="2"/>
      <c r="C77" s="2"/>
      <c r="D77" s="2"/>
      <c r="E77" s="2"/>
      <c r="F77" s="2"/>
      <c r="G77" s="2"/>
    </row>
    <row r="78" spans="1:7" x14ac:dyDescent="0.15">
      <c r="A78" s="2"/>
      <c r="B78" s="2"/>
      <c r="C78" s="2"/>
      <c r="D78" s="2"/>
      <c r="E78" s="2"/>
      <c r="F78" s="2"/>
      <c r="G78" s="2"/>
    </row>
    <row r="79" spans="1:7" x14ac:dyDescent="0.15">
      <c r="A79" s="2"/>
      <c r="B79" s="2"/>
      <c r="C79" s="2"/>
      <c r="D79" s="2"/>
      <c r="E79" s="2"/>
      <c r="F79" s="2"/>
      <c r="G79" s="2"/>
    </row>
    <row r="80" spans="1:7" x14ac:dyDescent="0.15">
      <c r="A80" s="2"/>
      <c r="B80" s="2"/>
      <c r="C80" s="2"/>
      <c r="D80" s="2"/>
      <c r="E80" s="2"/>
      <c r="F80" s="2"/>
      <c r="G80" s="2"/>
    </row>
    <row r="81" spans="1:7" x14ac:dyDescent="0.15">
      <c r="A81" s="2"/>
      <c r="B81" s="2"/>
      <c r="C81" s="2"/>
      <c r="D81" s="2"/>
      <c r="E81" s="2"/>
      <c r="F81" s="2"/>
      <c r="G81" s="2"/>
    </row>
    <row r="82" spans="1:7" x14ac:dyDescent="0.15">
      <c r="A82" s="2"/>
      <c r="B82" s="2"/>
      <c r="C82" s="2"/>
      <c r="D82" s="2"/>
      <c r="E82" s="2"/>
      <c r="F82" s="2"/>
      <c r="G82" s="2"/>
    </row>
    <row r="83" spans="1:7" x14ac:dyDescent="0.15">
      <c r="A83" s="2"/>
      <c r="B83" s="2"/>
      <c r="C83" s="2"/>
      <c r="D83" s="2"/>
      <c r="E83" s="2"/>
      <c r="F83" s="2"/>
      <c r="G83" s="2"/>
    </row>
    <row r="84" spans="1:7" x14ac:dyDescent="0.15">
      <c r="A84" s="2"/>
      <c r="B84" s="2"/>
      <c r="C84" s="2"/>
      <c r="D84" s="2"/>
      <c r="E84" s="2"/>
      <c r="F84" s="2"/>
      <c r="G84" s="2"/>
    </row>
    <row r="85" spans="1:7" x14ac:dyDescent="0.15">
      <c r="A85" s="2"/>
      <c r="B85" s="2"/>
      <c r="C85" s="2"/>
      <c r="D85" s="2"/>
      <c r="E85" s="2"/>
      <c r="F85" s="2"/>
      <c r="G85" s="2"/>
    </row>
    <row r="86" spans="1:7" x14ac:dyDescent="0.15">
      <c r="A86" s="2"/>
      <c r="B86" s="2"/>
      <c r="C86" s="2"/>
      <c r="D86" s="2"/>
      <c r="E86" s="2"/>
      <c r="F86" s="2"/>
      <c r="G86" s="2"/>
    </row>
  </sheetData>
  <mergeCells count="6">
    <mergeCell ref="A1:G1"/>
    <mergeCell ref="A4:A5"/>
    <mergeCell ref="B4:B5"/>
    <mergeCell ref="C4:C5"/>
    <mergeCell ref="G4:G5"/>
    <mergeCell ref="D4:F4"/>
  </mergeCells>
  <phoneticPr fontId="2" type="noConversion"/>
  <pageMargins left="0.55118110236220474" right="0.27559055118110237" top="0.74803149606299213" bottom="0.59055118110236227" header="0.51181102362204722" footer="0.43307086614173229"/>
  <pageSetup paperSize="9" scale="89" firstPageNumber="26" fitToHeight="0" orientation="portrait" r:id="rId1"/>
  <headerFooter alignWithMargins="0">
    <oddFooter>&amp;C&amp;P</oddFooter>
  </headerFooter>
  <ignoredErrors>
    <ignoredError sqref="D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11</vt:i4>
      </vt:variant>
    </vt:vector>
  </HeadingPairs>
  <TitlesOfParts>
    <vt:vector size="18" baseType="lpstr">
      <vt:lpstr>세출_일반</vt:lpstr>
      <vt:lpstr>첨부물</vt:lpstr>
      <vt:lpstr>세입_특별</vt:lpstr>
      <vt:lpstr>세출_특별</vt:lpstr>
      <vt:lpstr>총괄표_기금</vt:lpstr>
      <vt:lpstr>세입_기금</vt:lpstr>
      <vt:lpstr>세출_기금</vt:lpstr>
      <vt:lpstr>세입_특별!Print_Area</vt:lpstr>
      <vt:lpstr>세출_일반!Print_Area</vt:lpstr>
      <vt:lpstr>세출_특별!Print_Area</vt:lpstr>
      <vt:lpstr>첨부물!Print_Area</vt:lpstr>
      <vt:lpstr>총괄표_기금!Print_Area</vt:lpstr>
      <vt:lpstr>세입_기금!Print_Titles</vt:lpstr>
      <vt:lpstr>세입_특별!Print_Titles</vt:lpstr>
      <vt:lpstr>세출_기금!Print_Titles</vt:lpstr>
      <vt:lpstr>세출_일반!Print_Titles</vt:lpstr>
      <vt:lpstr>세출_특별!Print_Titles</vt:lpstr>
      <vt:lpstr>첨부물!Print_Titles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Your User Name</cp:lastModifiedBy>
  <cp:lastPrinted>2012-05-07T05:41:16Z</cp:lastPrinted>
  <dcterms:created xsi:type="dcterms:W3CDTF">2003-12-03T15:25:45Z</dcterms:created>
  <dcterms:modified xsi:type="dcterms:W3CDTF">2012-05-07T06:55:11Z</dcterms:modified>
</cp:coreProperties>
</file>